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4" activeTab="4"/>
  </bookViews>
  <sheets>
    <sheet name="Foaie1" sheetId="1" state="hidden" r:id="rId1"/>
    <sheet name="Foaie2" sheetId="2" state="hidden" r:id="rId2"/>
    <sheet name="Foaie3" sheetId="3" state="hidden" r:id="rId3"/>
    <sheet name="Situatie topo lista 1+2" sheetId="4" state="hidden" r:id="rId4"/>
    <sheet name="Situatie topo lista 1" sheetId="5" r:id="rId5"/>
    <sheet name="Lista inlocuire apometre" sheetId="6" state="hidden" r:id="rId6"/>
    <sheet name="Foaie4" sheetId="7" state="hidden" r:id="rId7"/>
    <sheet name="Foaie5" sheetId="8" state="hidden" r:id="rId8"/>
    <sheet name="Anexa nr.1" sheetId="9" state="hidden" r:id="rId9"/>
    <sheet name="Anexa nr.2" sheetId="10" state="hidden" r:id="rId10"/>
  </sheets>
  <definedNames>
    <definedName name="Excel_BuiltIn_Print_Titles" localSheetId="4">'Situatie topo lista 1'!$A$7:$IT$7</definedName>
    <definedName name="_xlnm.Print_Area" localSheetId="4">'Situatie topo lista 1'!$A$1:$K$1098</definedName>
    <definedName name="_xlnm.Print_Titles" localSheetId="5">'Lista inlocuire apometre'!$5:$5</definedName>
    <definedName name="_xlnm.Print_Titles" localSheetId="4">'Situatie topo lista 1'!$7:$7</definedName>
  </definedNames>
  <calcPr fullCalcOnLoad="1"/>
</workbook>
</file>

<file path=xl/sharedStrings.xml><?xml version="1.0" encoding="utf-8"?>
<sst xmlns="http://schemas.openxmlformats.org/spreadsheetml/2006/main" count="4367" uniqueCount="1339">
  <si>
    <t>UAT</t>
  </si>
  <si>
    <t>Localitate</t>
  </si>
  <si>
    <t>Camine br.</t>
  </si>
  <si>
    <t>Bransamente</t>
  </si>
  <si>
    <t>Racorduri</t>
  </si>
  <si>
    <t>Calafat</t>
  </si>
  <si>
    <t>Bechet</t>
  </si>
  <si>
    <t>Dabuleni</t>
  </si>
  <si>
    <t>Calarasi</t>
  </si>
  <si>
    <t>Sarata</t>
  </si>
  <si>
    <t>Breasta</t>
  </si>
  <si>
    <t>Isalnita</t>
  </si>
  <si>
    <t>Malu Mare</t>
  </si>
  <si>
    <t>Preajba</t>
  </si>
  <si>
    <t>Plenita</t>
  </si>
  <si>
    <t>Castrele Traiane</t>
  </si>
  <si>
    <t>ml</t>
  </si>
  <si>
    <t>km</t>
  </si>
  <si>
    <t>medie 80 km topo</t>
  </si>
  <si>
    <t>CU</t>
  </si>
  <si>
    <t>emis</t>
  </si>
  <si>
    <t>valabil</t>
  </si>
  <si>
    <t>obs.</t>
  </si>
  <si>
    <t>mediu</t>
  </si>
  <si>
    <t>alim A+C</t>
  </si>
  <si>
    <t>ENEL</t>
  </si>
  <si>
    <t>TELE</t>
  </si>
  <si>
    <t>GAZE</t>
  </si>
  <si>
    <t>salubr</t>
  </si>
  <si>
    <t>DSP</t>
  </si>
  <si>
    <t>ISC</t>
  </si>
  <si>
    <t>ABJC</t>
  </si>
  <si>
    <t>CNAIR</t>
  </si>
  <si>
    <t>DJ</t>
  </si>
  <si>
    <t>OCPI</t>
  </si>
  <si>
    <t>48/20,06,2017</t>
  </si>
  <si>
    <t>valabil 1+1</t>
  </si>
  <si>
    <t>26,04,2018</t>
  </si>
  <si>
    <t>CU NOU</t>
  </si>
  <si>
    <t xml:space="preserve"> * </t>
  </si>
  <si>
    <t xml:space="preserve"> + </t>
  </si>
  <si>
    <t>5/06,06,2017</t>
  </si>
  <si>
    <t>valabil 2+1</t>
  </si>
  <si>
    <t>06,06,2020</t>
  </si>
  <si>
    <t>*</t>
  </si>
  <si>
    <t>57/09,07,2019</t>
  </si>
  <si>
    <t>09,07,2021</t>
  </si>
  <si>
    <t>CU BUN</t>
  </si>
  <si>
    <t>27/08,07,2019</t>
  </si>
  <si>
    <t>08,07,2021</t>
  </si>
  <si>
    <t>36/12,07,2019</t>
  </si>
  <si>
    <t>12,07,2020</t>
  </si>
  <si>
    <t>prelungire</t>
  </si>
  <si>
    <t>132/25,11,2019</t>
  </si>
  <si>
    <t>25,11,2020</t>
  </si>
  <si>
    <t>Malu Mare, Preajba</t>
  </si>
  <si>
    <t>lipseste</t>
  </si>
  <si>
    <t>Plenita, Castrele Traiane</t>
  </si>
  <si>
    <t>9/03,07,2019</t>
  </si>
  <si>
    <t>03,07,2020</t>
  </si>
  <si>
    <t>Nr. 
crt.</t>
  </si>
  <si>
    <t>Denumire strada</t>
  </si>
  <si>
    <t>Nr. apometre
Dn 20 mm</t>
  </si>
  <si>
    <t>Nr. apometre
Dn 25 mm</t>
  </si>
  <si>
    <t>Nr. apometre
Dn 32 mm</t>
  </si>
  <si>
    <t>Nr. apometre
Dn 40 mm</t>
  </si>
  <si>
    <t>Nr. apometre
Dn 50 mm</t>
  </si>
  <si>
    <t>Nr. camine
Dn 20 mm</t>
  </si>
  <si>
    <t>Nr. camine
Dn 20 mm
conf. lista
09,11,2020</t>
  </si>
  <si>
    <t>1 Decembrie</t>
  </si>
  <si>
    <t>1 Mai</t>
  </si>
  <si>
    <t>Aleea 1 Mai</t>
  </si>
  <si>
    <t>B-dul 1 Mai</t>
  </si>
  <si>
    <t>13 Septembrie</t>
  </si>
  <si>
    <t>A. Romanescu</t>
  </si>
  <si>
    <t>A.I. Cuza</t>
  </si>
  <si>
    <t>Abatorului</t>
  </si>
  <si>
    <t>Abatorului Aleea 1</t>
  </si>
  <si>
    <t>Abatorului Aleea 2</t>
  </si>
  <si>
    <t>Abatorului Aleea 3</t>
  </si>
  <si>
    <t>Adrian Paunescu</t>
  </si>
  <si>
    <t>Agrisului</t>
  </si>
  <si>
    <t>Alunului</t>
  </si>
  <si>
    <t>Aleea Alunului</t>
  </si>
  <si>
    <t>Banu Stepan</t>
  </si>
  <si>
    <t>Aleea Banu Stepan</t>
  </si>
  <si>
    <t>Aleea I Banu Stepan</t>
  </si>
  <si>
    <t>Aleea II Banu Stepan</t>
  </si>
  <si>
    <t>Aleea III Banu Stepan</t>
  </si>
  <si>
    <t>Trotus</t>
  </si>
  <si>
    <t>Aleea Trotus</t>
  </si>
  <si>
    <t>C-tin Brancusi</t>
  </si>
  <si>
    <t>Aleea C-tin Brancusi</t>
  </si>
  <si>
    <t>Calugareni</t>
  </si>
  <si>
    <t>Aleea Calugareni</t>
  </si>
  <si>
    <t>D. Eclesiarhul</t>
  </si>
  <si>
    <t>Aleea D. Eclesiarhul</t>
  </si>
  <si>
    <t>Fluturi</t>
  </si>
  <si>
    <t>Aleea Fluturi</t>
  </si>
  <si>
    <t>Capsunilor</t>
  </si>
  <si>
    <t>Aleea I Capsunilor</t>
  </si>
  <si>
    <t>Aleea II Capsunilor</t>
  </si>
  <si>
    <t>Aleea III Capsunilor</t>
  </si>
  <si>
    <t>Fragilor</t>
  </si>
  <si>
    <t>Aleea I Fragilor</t>
  </si>
  <si>
    <t>Aleea II Fragilor</t>
  </si>
  <si>
    <t>Aleea III Fragilor</t>
  </si>
  <si>
    <t>Aleea IV Fragilor</t>
  </si>
  <si>
    <t>Aleea V Fragilor</t>
  </si>
  <si>
    <t>Aleea VI Fragilor</t>
  </si>
  <si>
    <t>Aleea VII Fragilor</t>
  </si>
  <si>
    <t>Aleea VIII Fragilor</t>
  </si>
  <si>
    <t>Fulger</t>
  </si>
  <si>
    <t>Aleea I Fulger</t>
  </si>
  <si>
    <t>Aleea II Fulger</t>
  </si>
  <si>
    <t>Aleea III Fulger</t>
  </si>
  <si>
    <t>Aleea IV Fulger</t>
  </si>
  <si>
    <t>Aleea I Motru</t>
  </si>
  <si>
    <t>Aleea II Motru</t>
  </si>
  <si>
    <t>Motru</t>
  </si>
  <si>
    <t>Plaiul Vulcanesti</t>
  </si>
  <si>
    <t>Aleea I Plaiul Vulcanesti</t>
  </si>
  <si>
    <t>Aleea II Plaiul Vulcanesti</t>
  </si>
  <si>
    <t>Aleea III Plaiul Vulcanesti</t>
  </si>
  <si>
    <t>Aleea IV Plaiul Vulcanesti</t>
  </si>
  <si>
    <t>Brestei</t>
  </si>
  <si>
    <t>Prelungirea Brestei</t>
  </si>
  <si>
    <t>Aleea I Brestei</t>
  </si>
  <si>
    <t>Aleea II Brestei</t>
  </si>
  <si>
    <t>Aleea III Brestei</t>
  </si>
  <si>
    <t>Aleea IV Brestei</t>
  </si>
  <si>
    <t>Aleea V Brestei</t>
  </si>
  <si>
    <t>Aleea VI Brestei</t>
  </si>
  <si>
    <t>Aleea VII Brestei</t>
  </si>
  <si>
    <t>Poligonului</t>
  </si>
  <si>
    <t>Aleea I Poligonului</t>
  </si>
  <si>
    <t>Aleea II Poligonului</t>
  </si>
  <si>
    <t>Aleea III Poligonului</t>
  </si>
  <si>
    <t>Aleea IV Poligolnului</t>
  </si>
  <si>
    <t>Caracal</t>
  </si>
  <si>
    <t>Aleea I Caracal</t>
  </si>
  <si>
    <t>Aleea II Caracal</t>
  </si>
  <si>
    <t>Aleea III Caracal</t>
  </si>
  <si>
    <t>Retezat</t>
  </si>
  <si>
    <t>Aleea Retezat</t>
  </si>
  <si>
    <t>Toamnei</t>
  </si>
  <si>
    <t>Aleea Toamnei</t>
  </si>
  <si>
    <t>Voinicului</t>
  </si>
  <si>
    <t>Aleea Voinicului</t>
  </si>
  <si>
    <t>Tarancutei</t>
  </si>
  <si>
    <t>Tarancutei I</t>
  </si>
  <si>
    <t>Tarancutei II</t>
  </si>
  <si>
    <t>Tarancutei III</t>
  </si>
  <si>
    <t>Aleea 1 Tarancutei</t>
  </si>
  <si>
    <t>Aleea 2 Tarancutei</t>
  </si>
  <si>
    <t>Aleea 6 Martie</t>
  </si>
  <si>
    <t>Anul 1848</t>
  </si>
  <si>
    <t>Aleea Anul 1848</t>
  </si>
  <si>
    <t>Baraganului</t>
  </si>
  <si>
    <t>Aleea Baraganului</t>
  </si>
  <si>
    <t>Corneliu Coposu</t>
  </si>
  <si>
    <t>Aleea Corneliu Coposu</t>
  </si>
  <si>
    <t>Aleea Cornesului</t>
  </si>
  <si>
    <t>Cornesului</t>
  </si>
  <si>
    <t>Doctor Marcovici</t>
  </si>
  <si>
    <t>Aleea Dr. Marcovici</t>
  </si>
  <si>
    <t>Floresti</t>
  </si>
  <si>
    <t>Aleea Floresti</t>
  </si>
  <si>
    <t>Aleea Frasinului</t>
  </si>
  <si>
    <t>George Cosbuc</t>
  </si>
  <si>
    <t>Aleea George Cosbuc</t>
  </si>
  <si>
    <t>Gheorghe Magheru</t>
  </si>
  <si>
    <t>Aleea Gheorghe Magheru</t>
  </si>
  <si>
    <t>Garlesti</t>
  </si>
  <si>
    <t>Aleea Garlesti</t>
  </si>
  <si>
    <t>Albinelor</t>
  </si>
  <si>
    <t>Aleea I Albinelor</t>
  </si>
  <si>
    <t>Aleea II Albinelor</t>
  </si>
  <si>
    <t>Balcesti</t>
  </si>
  <si>
    <t>Aleea I Balcesti</t>
  </si>
  <si>
    <t>Bariera Valcii</t>
  </si>
  <si>
    <t>Aleea I Bariera Valcii</t>
  </si>
  <si>
    <t>Aleea II Bariera Valcii</t>
  </si>
  <si>
    <t>Aleea III Bariera Valcii</t>
  </si>
  <si>
    <t>Bechetului</t>
  </si>
  <si>
    <t>Prelungirea Bechetului</t>
  </si>
  <si>
    <t>Aleea I Bechetului</t>
  </si>
  <si>
    <t>Aleea II Bechetului</t>
  </si>
  <si>
    <t>Balteni</t>
  </si>
  <si>
    <t>Aleea I Balteni</t>
  </si>
  <si>
    <t>Aleea II Balteni</t>
  </si>
  <si>
    <t>Aleea III Balteni</t>
  </si>
  <si>
    <t>Aleea IV Balteni</t>
  </si>
  <si>
    <t>Bucegi</t>
  </si>
  <si>
    <t>Aleea I Bucegi</t>
  </si>
  <si>
    <t>Aleea II Bucegi</t>
  </si>
  <si>
    <t>Bucura</t>
  </si>
  <si>
    <t>Aleea I Bucura</t>
  </si>
  <si>
    <t>Cantonului</t>
  </si>
  <si>
    <t>Aleea I Cantonului</t>
  </si>
  <si>
    <t>Aleea II Cantonului</t>
  </si>
  <si>
    <t>Aleea III Cantonului</t>
  </si>
  <si>
    <t>Aleea I Depoului</t>
  </si>
  <si>
    <t>Aleea II Depoului</t>
  </si>
  <si>
    <t>Gh. Donici</t>
  </si>
  <si>
    <t>Aleea I Gh. Donici</t>
  </si>
  <si>
    <t>Aleea II Gh. Donici</t>
  </si>
  <si>
    <t>Aleea III Gh. Donici</t>
  </si>
  <si>
    <t>Aleea IV Gh. Donici</t>
  </si>
  <si>
    <t>Aleea V Gh. Donici</t>
  </si>
  <si>
    <t>Aleea I Mierlei</t>
  </si>
  <si>
    <t>Odesa</t>
  </si>
  <si>
    <t>Aleea I Odesa</t>
  </si>
  <si>
    <t>Aleea II Odesa</t>
  </si>
  <si>
    <t>Aleea III Odesa</t>
  </si>
  <si>
    <t>Paltinis</t>
  </si>
  <si>
    <t>Aleea I Paltinis</t>
  </si>
  <si>
    <t>Aleea II Paltinis</t>
  </si>
  <si>
    <t>Parangului</t>
  </si>
  <si>
    <t>Aleea Parangului</t>
  </si>
  <si>
    <t>Aleea I Parangului</t>
  </si>
  <si>
    <t>Aleea II Parangului</t>
  </si>
  <si>
    <t>Aleea III Parangului</t>
  </si>
  <si>
    <t>Aleea IV Parangului</t>
  </si>
  <si>
    <t>Aleea V Parangului</t>
  </si>
  <si>
    <t xml:space="preserve">Aleea VI Parangului </t>
  </si>
  <si>
    <t>Poieni</t>
  </si>
  <si>
    <t>Aleea I Poieni</t>
  </si>
  <si>
    <t>Popova</t>
  </si>
  <si>
    <t>Aleea I Popova</t>
  </si>
  <si>
    <t>Aleea II Popova</t>
  </si>
  <si>
    <t>Aleea III Popova</t>
  </si>
  <si>
    <t>Fantana Popova</t>
  </si>
  <si>
    <t>Primaverii</t>
  </si>
  <si>
    <t>Aleea I Primaverii</t>
  </si>
  <si>
    <t>Aleea II Primaverii</t>
  </si>
  <si>
    <t>Aleea III Primaverii</t>
  </si>
  <si>
    <t>Aleea V Primaverii</t>
  </si>
  <si>
    <t>Aleea VI Primaverii</t>
  </si>
  <si>
    <t>Ramuri</t>
  </si>
  <si>
    <t>Aleea I Ramuri</t>
  </si>
  <si>
    <t>Aleea II Ramuri</t>
  </si>
  <si>
    <t>Aleea III Ramuri</t>
  </si>
  <si>
    <t>Rovine</t>
  </si>
  <si>
    <t>Aleea I Rovine</t>
  </si>
  <si>
    <t>Aleea II Rovine</t>
  </si>
  <si>
    <t>Aleea III Rovine</t>
  </si>
  <si>
    <t>Teilor</t>
  </si>
  <si>
    <t>Aleea I Teilor</t>
  </si>
  <si>
    <t>Aleea II Teilor</t>
  </si>
  <si>
    <t>Aleea III Teilor</t>
  </si>
  <si>
    <t>Aleea IV Teilor</t>
  </si>
  <si>
    <t>Aleea V Teilor</t>
  </si>
  <si>
    <t>Aleea VI Teilor</t>
  </si>
  <si>
    <t>Aleea VII Teilor</t>
  </si>
  <si>
    <t>Ana Ipatescu</t>
  </si>
  <si>
    <t>Aleea I Ana Ipatescu</t>
  </si>
  <si>
    <t>Aleea II Ana Ipatescu</t>
  </si>
  <si>
    <t>Alexandru cel Bun</t>
  </si>
  <si>
    <t>Aleea I Alexandru cel Bun</t>
  </si>
  <si>
    <t>Aleea II Alexandru cel Bun</t>
  </si>
  <si>
    <t>Aleea III Alexandru cel Bun</t>
  </si>
  <si>
    <t>Aleea IV Alexandru cel Bun</t>
  </si>
  <si>
    <t>Aleea V Alexandru cel Bun</t>
  </si>
  <si>
    <t>Aleea VI Alexandru cel Bun</t>
  </si>
  <si>
    <t>Crinului</t>
  </si>
  <si>
    <t>Aleea I Crinului</t>
  </si>
  <si>
    <t>Aleea II Crinului</t>
  </si>
  <si>
    <t>Aleea III Crinului</t>
  </si>
  <si>
    <t>Aleea I Simnic</t>
  </si>
  <si>
    <t>Aleea IV Simnic</t>
  </si>
  <si>
    <t>Aleea V Simnic (Papana Juvara)</t>
  </si>
  <si>
    <t>Drumul Apelor</t>
  </si>
  <si>
    <t>Aleea I Drumul Apelor</t>
  </si>
  <si>
    <t>Aleea II Drumul Apelor</t>
  </si>
  <si>
    <t>Aleea III Drumul Apelor</t>
  </si>
  <si>
    <t>Aleea IV Drumul Apelor</t>
  </si>
  <si>
    <t xml:space="preserve">Aleea V Drumul Apelor </t>
  </si>
  <si>
    <t>Aleea VI Drumul Apelor</t>
  </si>
  <si>
    <t>Campia Islaz</t>
  </si>
  <si>
    <t>Aleea II Campia Islaz</t>
  </si>
  <si>
    <t>Aleea III Campia Islaz</t>
  </si>
  <si>
    <t>Drumul Ungurenilor</t>
  </si>
  <si>
    <t>Aleea II Drumul Ungurenilor</t>
  </si>
  <si>
    <t>Roznov</t>
  </si>
  <si>
    <t>Aleea II Roznov</t>
  </si>
  <si>
    <t>George Enescu</t>
  </si>
  <si>
    <t>Aleea III George Enescu</t>
  </si>
  <si>
    <t>Aleea Ion Vasilescu</t>
  </si>
  <si>
    <t>Livezi</t>
  </si>
  <si>
    <t>Aleea Livezi</t>
  </si>
  <si>
    <t>Aleea Macedonski</t>
  </si>
  <si>
    <t>Macinului</t>
  </si>
  <si>
    <t>Aleea Macinului</t>
  </si>
  <si>
    <t>Aleea Magnoliei</t>
  </si>
  <si>
    <t>Matei Basarab</t>
  </si>
  <si>
    <t>Aleea Matei Basarab</t>
  </si>
  <si>
    <t>Nicolae Balcescu</t>
  </si>
  <si>
    <t>Aleea Nicolae Balcescu</t>
  </si>
  <si>
    <t>Aleea Odobescu</t>
  </si>
  <si>
    <t>Aleea Recunostintei</t>
  </si>
  <si>
    <t>Recunostintei</t>
  </si>
  <si>
    <t>Aleea Tineretului</t>
  </si>
  <si>
    <t>Targului</t>
  </si>
  <si>
    <t>Aleea Targului</t>
  </si>
  <si>
    <t>Tismana</t>
  </si>
  <si>
    <t>Aleea Tismana</t>
  </si>
  <si>
    <t>Vasile Alecsandri</t>
  </si>
  <si>
    <t>Aleea Vasile Alecsandri</t>
  </si>
  <si>
    <t>Alba Iulia</t>
  </si>
  <si>
    <t>Albastrelelor</t>
  </si>
  <si>
    <t>Albisoarei</t>
  </si>
  <si>
    <t>Serban Cantacuzino</t>
  </si>
  <si>
    <t>Aleea 1 Serban Cantacuzino</t>
  </si>
  <si>
    <t>Aleea 3 Serban Cantacuzino</t>
  </si>
  <si>
    <t>Parului</t>
  </si>
  <si>
    <t>Aleea Parului</t>
  </si>
  <si>
    <t>Potelu</t>
  </si>
  <si>
    <t>Aleea Potelu</t>
  </si>
  <si>
    <t>Prunului</t>
  </si>
  <si>
    <t>Aleea Prunului</t>
  </si>
  <si>
    <t>Alecu Russo</t>
  </si>
  <si>
    <t>Aleea I Papana Juvara</t>
  </si>
  <si>
    <t>Aleea 2 Papana Juvara</t>
  </si>
  <si>
    <t>Elena Teodorinii</t>
  </si>
  <si>
    <t>Aleea Elena Teodorinii</t>
  </si>
  <si>
    <t>Aleea I Castanilor</t>
  </si>
  <si>
    <t>Cocorului</t>
  </si>
  <si>
    <t>Aleea I Cocorului</t>
  </si>
  <si>
    <t>Aleea II Cocorului</t>
  </si>
  <si>
    <t>Gradinari</t>
  </si>
  <si>
    <t>Aleea II Gradinari</t>
  </si>
  <si>
    <t>Piersicului</t>
  </si>
  <si>
    <t>Aleea Piersicului</t>
  </si>
  <si>
    <t>Aleea III Bambusului</t>
  </si>
  <si>
    <t>Aleea IV Bambusului</t>
  </si>
  <si>
    <t>Aleea V Bambusului</t>
  </si>
  <si>
    <t>Alexandria</t>
  </si>
  <si>
    <t>Alexandru Buia</t>
  </si>
  <si>
    <t>Almajului</t>
  </si>
  <si>
    <t>Almasului</t>
  </si>
  <si>
    <t>Amaradia</t>
  </si>
  <si>
    <t>Asociatia Proprietari 1 Amaradia</t>
  </si>
  <si>
    <t>Anina</t>
  </si>
  <si>
    <t>Antiaeriana</t>
  </si>
  <si>
    <t>Arad</t>
  </si>
  <si>
    <t>Ardeal</t>
  </si>
  <si>
    <t>Arges</t>
  </si>
  <si>
    <t>Lapus - Arges</t>
  </si>
  <si>
    <t>Arh. D. Nicolae</t>
  </si>
  <si>
    <t>Arh. Mincu</t>
  </si>
  <si>
    <t>Aries</t>
  </si>
  <si>
    <t>Arnota</t>
  </si>
  <si>
    <t>Artarului</t>
  </si>
  <si>
    <t>Artileriei</t>
  </si>
  <si>
    <t>Asoc. Prop. 3</t>
  </si>
  <si>
    <t>Asoc. Prop. 1-spatiu verde</t>
  </si>
  <si>
    <t>Asoc. Prop. 1 Sabba Ştefănescu</t>
  </si>
  <si>
    <t>Sabba Stefanescu</t>
  </si>
  <si>
    <t>Aurel Vlaicu</t>
  </si>
  <si>
    <t>Aviatorilor</t>
  </si>
  <si>
    <t>Avram Iancu</t>
  </si>
  <si>
    <t>Bogdan P. Hasdeu</t>
  </si>
  <si>
    <t>B-dul Dacia</t>
  </si>
  <si>
    <t>Babadag</t>
  </si>
  <si>
    <t>Bahlui</t>
  </si>
  <si>
    <t>Balzac</t>
  </si>
  <si>
    <t>Banatului</t>
  </si>
  <si>
    <t>Banu Maracine</t>
  </si>
  <si>
    <t>Banu Mihalcea</t>
  </si>
  <si>
    <t>Barati</t>
  </si>
  <si>
    <t>Barbatesti</t>
  </si>
  <si>
    <t>Barbu Lazareanu</t>
  </si>
  <si>
    <t>Basarabia</t>
  </si>
  <si>
    <t>Batranilor</t>
  </si>
  <si>
    <t>B-dul Carol</t>
  </si>
  <si>
    <t>Beethoven</t>
  </si>
  <si>
    <t>Bega</t>
  </si>
  <si>
    <t>Bibescu</t>
  </si>
  <si>
    <t>Bihorului</t>
  </si>
  <si>
    <t>Birsesti</t>
  </si>
  <si>
    <t>Bistrita</t>
  </si>
  <si>
    <t>Blanduziei</t>
  </si>
  <si>
    <t>Borsec</t>
  </si>
  <si>
    <t>Botosani</t>
  </si>
  <si>
    <t>Brazda lui Novac</t>
  </si>
  <si>
    <t>Bradului</t>
  </si>
  <si>
    <t>Braila</t>
  </si>
  <si>
    <t>Branesti</t>
  </si>
  <si>
    <t>Brasov</t>
  </si>
  <si>
    <t>Brates</t>
  </si>
  <si>
    <t>C. Brancoveanu</t>
  </si>
  <si>
    <t>Brandusa</t>
  </si>
  <si>
    <t>Brosteni</t>
  </si>
  <si>
    <t>Buciumului</t>
  </si>
  <si>
    <t>Bucovat</t>
  </si>
  <si>
    <t>Bujorului</t>
  </si>
  <si>
    <t>Busteni II</t>
  </si>
  <si>
    <t>Buzaului</t>
  </si>
  <si>
    <t>Buzias</t>
  </si>
  <si>
    <t>C. D. Fortunescu</t>
  </si>
  <si>
    <t>C.S. Nicolaescu Plopsor</t>
  </si>
  <si>
    <t>Caciulata</t>
  </si>
  <si>
    <t>Caisului</t>
  </si>
  <si>
    <t>Calea Brezei</t>
  </si>
  <si>
    <t>Calea Bucuresti</t>
  </si>
  <si>
    <t>Calea Dunarii</t>
  </si>
  <si>
    <t>Calea Severinului</t>
  </si>
  <si>
    <t>Severinului</t>
  </si>
  <si>
    <t>Calimanului</t>
  </si>
  <si>
    <t>Calmatui</t>
  </si>
  <si>
    <t>Calmatui I</t>
  </si>
  <si>
    <t>Calusari I</t>
  </si>
  <si>
    <t>Calusari II</t>
  </si>
  <si>
    <t>Calusari III</t>
  </si>
  <si>
    <t>Calusari</t>
  </si>
  <si>
    <t>Caprioarei</t>
  </si>
  <si>
    <t>Capu Dealului</t>
  </si>
  <si>
    <t>Caraiman</t>
  </si>
  <si>
    <t>Carbunesti</t>
  </si>
  <si>
    <t>Carpati</t>
  </si>
  <si>
    <t>Carpenului</t>
  </si>
  <si>
    <t>Castorului</t>
  </si>
  <si>
    <t>Cavaleriei</t>
  </si>
  <si>
    <t>Ceahlaului</t>
  </si>
  <si>
    <t>Centura de Nord</t>
  </si>
  <si>
    <t>Ceplea</t>
  </si>
  <si>
    <t>Cerbului</t>
  </si>
  <si>
    <t>Cerna</t>
  </si>
  <si>
    <t>Cicoarei</t>
  </si>
  <si>
    <t>Cimpul Libertatii</t>
  </si>
  <si>
    <t>Campului</t>
  </si>
  <si>
    <t>Cindrelu</t>
  </si>
  <si>
    <t>Ciocarliei</t>
  </si>
  <si>
    <t>Ciucas</t>
  </si>
  <si>
    <t>Closca</t>
  </si>
  <si>
    <t>Cluj Napoca</t>
  </si>
  <si>
    <t>Codlea</t>
  </si>
  <si>
    <t>Coltunasi</t>
  </si>
  <si>
    <t>Com. Izvorul Rece</t>
  </si>
  <si>
    <t>Dr. Constantin Angelescu</t>
  </si>
  <si>
    <t>Constantin Lecca</t>
  </si>
  <si>
    <t>Corabia</t>
  </si>
  <si>
    <t>Corcova</t>
  </si>
  <si>
    <t>Cornului</t>
  </si>
  <si>
    <t>Costache Negruzzi</t>
  </si>
  <si>
    <t>Cosuna</t>
  </si>
  <si>
    <t>Craiovesti</t>
  </si>
  <si>
    <t>Craiovita Noua</t>
  </si>
  <si>
    <t xml:space="preserve">Craiovita </t>
  </si>
  <si>
    <t>Crangului</t>
  </si>
  <si>
    <t>Crisan</t>
  </si>
  <si>
    <t>Crisului</t>
  </si>
  <si>
    <t>Cujmir</t>
  </si>
  <si>
    <t>Cursaru</t>
  </si>
  <si>
    <t>Dimitrie Bolintineanu</t>
  </si>
  <si>
    <t>D. Gerota</t>
  </si>
  <si>
    <t>Dealul Spirii</t>
  </si>
  <si>
    <t>Deltei</t>
  </si>
  <si>
    <t>Desnatui</t>
  </si>
  <si>
    <t>Dezrobirii</t>
  </si>
  <si>
    <t>Dambovita</t>
  </si>
  <si>
    <t>Dimitrie Cantemir</t>
  </si>
  <si>
    <t>Dimitrie Grecescu</t>
  </si>
  <si>
    <t>Dimitrie Radovici</t>
  </si>
  <si>
    <t>Dobrogea</t>
  </si>
  <si>
    <t>Doicesti I</t>
  </si>
  <si>
    <t>Doicesti II</t>
  </si>
  <si>
    <t>Doicesti III</t>
  </si>
  <si>
    <t>Doicesti IV</t>
  </si>
  <si>
    <t>Doicesti V</t>
  </si>
  <si>
    <t>Doicesti VI</t>
  </si>
  <si>
    <t>Doicesti VII</t>
  </si>
  <si>
    <t>Doljului</t>
  </si>
  <si>
    <t>Dorna</t>
  </si>
  <si>
    <t>Dorobantilor</t>
  </si>
  <si>
    <t>Dr. C. Severeanu</t>
  </si>
  <si>
    <t>Drumul Fabricii</t>
  </si>
  <si>
    <t>Drumul Fabricii Fundatura V</t>
  </si>
  <si>
    <t>Drumul Fabricii I</t>
  </si>
  <si>
    <t>Drumul Fabricii II</t>
  </si>
  <si>
    <t>Drumul Fabricii III</t>
  </si>
  <si>
    <t>Drumul Fabricii IV</t>
  </si>
  <si>
    <t>Doctor I. Augustin</t>
  </si>
  <si>
    <t>Ion Augustin</t>
  </si>
  <si>
    <t>Drumul Industriilor</t>
  </si>
  <si>
    <t>Drumul Jiului</t>
  </si>
  <si>
    <t>Drumul Muntenilor</t>
  </si>
  <si>
    <t>Dragasani</t>
  </si>
  <si>
    <t>Dragoslave</t>
  </si>
  <si>
    <t>Drobeta</t>
  </si>
  <si>
    <t>Dumbraveni</t>
  </si>
  <si>
    <t>E. Carada</t>
  </si>
  <si>
    <t>Ecaterina Teodoroiu</t>
  </si>
  <si>
    <t>Ecoului</t>
  </si>
  <si>
    <t>Electroputere 8</t>
  </si>
  <si>
    <t>Electroputere</t>
  </si>
  <si>
    <t>Elena Farago</t>
  </si>
  <si>
    <t>Eliza Opran</t>
  </si>
  <si>
    <t>Emanoil Chinezu</t>
  </si>
  <si>
    <t>Emil Racovita</t>
  </si>
  <si>
    <t>Eroii Sanitari</t>
  </si>
  <si>
    <t>Eroilor</t>
  </si>
  <si>
    <t>Eroul Necunoscut</t>
  </si>
  <si>
    <t>Facai-Ialomita</t>
  </si>
  <si>
    <t>Fagaras</t>
  </si>
  <si>
    <t>Fagului</t>
  </si>
  <si>
    <t>Falticeni</t>
  </si>
  <si>
    <t>Fata Luncii</t>
  </si>
  <si>
    <t>Fazanului</t>
  </si>
  <si>
    <t>Feldioarei</t>
  </si>
  <si>
    <t>Feleacului</t>
  </si>
  <si>
    <t>Felix Aderca</t>
  </si>
  <si>
    <t>Fermei</t>
  </si>
  <si>
    <t>Fermierului</t>
  </si>
  <si>
    <t>Filantropiei</t>
  </si>
  <si>
    <t>Fantana Arteziana Doljeana</t>
  </si>
  <si>
    <t>Fratii Buzesti</t>
  </si>
  <si>
    <t>Fratii Golesti</t>
  </si>
  <si>
    <t>Franarului</t>
  </si>
  <si>
    <t>G. Fotino</t>
  </si>
  <si>
    <t>General Dragalina</t>
  </si>
  <si>
    <t>General Dragalina 8</t>
  </si>
  <si>
    <t>General Falcoianu</t>
  </si>
  <si>
    <t>General Grigorescu</t>
  </si>
  <si>
    <t>Genistilor</t>
  </si>
  <si>
    <t>George Breazul</t>
  </si>
  <si>
    <t>Gh. Doja</t>
  </si>
  <si>
    <t>Gh. Chitu</t>
  </si>
  <si>
    <t>Gh. Baritiu</t>
  </si>
  <si>
    <t>Gilortului</t>
  </si>
  <si>
    <t>Giurgiu</t>
  </si>
  <si>
    <t>Gorjului</t>
  </si>
  <si>
    <t>Gorunului</t>
  </si>
  <si>
    <t>Grigore Alexandrescu</t>
  </si>
  <si>
    <t>Gradiste</t>
  </si>
  <si>
    <t>Grigore Plesoianu</t>
  </si>
  <si>
    <t>Gutuiului</t>
  </si>
  <si>
    <t>Hanu Rosu</t>
  </si>
  <si>
    <t>Harghita</t>
  </si>
  <si>
    <t>Henri Barbusse</t>
  </si>
  <si>
    <t>Henri Coanda</t>
  </si>
  <si>
    <t>Harsova</t>
  </si>
  <si>
    <t>Homer</t>
  </si>
  <si>
    <t>Horezului</t>
  </si>
  <si>
    <t>Horia</t>
  </si>
  <si>
    <t>Ion Budai Deleanu</t>
  </si>
  <si>
    <t>Ion Creanga</t>
  </si>
  <si>
    <t>Dr. I. D. Sarbu</t>
  </si>
  <si>
    <t>I.L. Caragiale</t>
  </si>
  <si>
    <t>Iancu Jianu</t>
  </si>
  <si>
    <t>Iasi</t>
  </si>
  <si>
    <t>Iezerului</t>
  </si>
  <si>
    <t>Inclinata</t>
  </si>
  <si>
    <t>Ineului</t>
  </si>
  <si>
    <t>Infanteriei</t>
  </si>
  <si>
    <t>Infratirii</t>
  </si>
  <si>
    <t>Ioana Radu</t>
  </si>
  <si>
    <t>Ipotesti</t>
  </si>
  <si>
    <t>Isvarna</t>
  </si>
  <si>
    <t>Iulius Cezar</t>
  </si>
  <si>
    <t>Izvoare</t>
  </si>
  <si>
    <t>Izvorului</t>
  </si>
  <si>
    <t>J. Negulescu</t>
  </si>
  <si>
    <t>Jieni</t>
  </si>
  <si>
    <t>Jietului</t>
  </si>
  <si>
    <t>Lacramioarei</t>
  </si>
  <si>
    <t>Lalelelor</t>
  </si>
  <si>
    <t>Lastarisului</t>
  </si>
  <si>
    <t>Leandrului</t>
  </si>
  <si>
    <t>Lebedei</t>
  </si>
  <si>
    <t>Libertatii</t>
  </si>
  <si>
    <t>Lipscani</t>
  </si>
  <si>
    <t>Luceafarului</t>
  </si>
  <si>
    <t>Luminii</t>
  </si>
  <si>
    <t>Luminitei</t>
  </si>
  <si>
    <t>M. Tanase</t>
  </si>
  <si>
    <t>M. Canciulescu</t>
  </si>
  <si>
    <t>Mihai Eminescu</t>
  </si>
  <si>
    <t>Mihail Kogalniceanu</t>
  </si>
  <si>
    <t>Mihai Viteazu</t>
  </si>
  <si>
    <t>Macesului</t>
  </si>
  <si>
    <t>Macului</t>
  </si>
  <si>
    <t>Madona Dudu</t>
  </si>
  <si>
    <t>Magheranului</t>
  </si>
  <si>
    <t>Maior Sontu</t>
  </si>
  <si>
    <t>Malinului</t>
  </si>
  <si>
    <t>Mamaia</t>
  </si>
  <si>
    <t>Mangalia</t>
  </si>
  <si>
    <t>Marasesti</t>
  </si>
  <si>
    <t>Marasti</t>
  </si>
  <si>
    <t>Maresal Alexandru Averescu</t>
  </si>
  <si>
    <t>Maria Rossetti</t>
  </si>
  <si>
    <t>Marinei</t>
  </si>
  <si>
    <t>Matei Millo</t>
  </si>
  <si>
    <t>Merisorului</t>
  </si>
  <si>
    <t>Mesteacanului</t>
  </si>
  <si>
    <t>Micsunele</t>
  </si>
  <si>
    <t>Migdalului</t>
  </si>
  <si>
    <t>Mihail Drumes</t>
  </si>
  <si>
    <t>Milcov</t>
  </si>
  <si>
    <t>Miraslau</t>
  </si>
  <si>
    <t>Mircea Voda</t>
  </si>
  <si>
    <t>Miron Costin</t>
  </si>
  <si>
    <t>Mixandrelor</t>
  </si>
  <si>
    <t>Mohorului</t>
  </si>
  <si>
    <t>Moldova</t>
  </si>
  <si>
    <t>Molidului</t>
  </si>
  <si>
    <t>Moreni</t>
  </si>
  <si>
    <t>Morii</t>
  </si>
  <si>
    <t>Mitropolit Firmilian</t>
  </si>
  <si>
    <t>Muncel</t>
  </si>
  <si>
    <t>Munteniei</t>
  </si>
  <si>
    <t>Murelor</t>
  </si>
  <si>
    <t>N. Criveanu</t>
  </si>
  <si>
    <t>Nicolae Iorga</t>
  </si>
  <si>
    <t>N. Romanescu</t>
  </si>
  <si>
    <t>N. Titulescu</t>
  </si>
  <si>
    <t>Nanterre</t>
  </si>
  <si>
    <t>Narciselor</t>
  </si>
  <si>
    <t>Nasaud</t>
  </si>
  <si>
    <t>Navodari</t>
  </si>
  <si>
    <t>Neajlov</t>
  </si>
  <si>
    <t>Nectarului</t>
  </si>
  <si>
    <t>Nedeia</t>
  </si>
  <si>
    <t>Negoiu</t>
  </si>
  <si>
    <t>Nerva</t>
  </si>
  <si>
    <t>Nicovalei</t>
  </si>
  <si>
    <t>Nufarului</t>
  </si>
  <si>
    <t>Oagei</t>
  </si>
  <si>
    <t>Ogorului</t>
  </si>
  <si>
    <t>Oituz</t>
  </si>
  <si>
    <t>Olanesti</t>
  </si>
  <si>
    <t>Olari</t>
  </si>
  <si>
    <t>Olteni</t>
  </si>
  <si>
    <t>Oltenita</t>
  </si>
  <si>
    <t>Oltenia</t>
  </si>
  <si>
    <t>Oltet</t>
  </si>
  <si>
    <t>Oltului</t>
  </si>
  <si>
    <t>Opanez</t>
  </si>
  <si>
    <t>Ovidiu</t>
  </si>
  <si>
    <t>Petre Ispirescu</t>
  </si>
  <si>
    <t>Petrache Poenaru</t>
  </si>
  <si>
    <t>Pacii</t>
  </si>
  <si>
    <t>Pades</t>
  </si>
  <si>
    <t>V. G. Paleologu</t>
  </si>
  <si>
    <t>Panait Mosoiu</t>
  </si>
  <si>
    <t>Parc Campul Libertatii</t>
  </si>
  <si>
    <t>Parohia Nasterea Maicii Domnului</t>
  </si>
  <si>
    <t>Paroseni</t>
  </si>
  <si>
    <t>Pastorului</t>
  </si>
  <si>
    <t>Paunitei</t>
  </si>
  <si>
    <t>Pelendava</t>
  </si>
  <si>
    <t>Pescarusului</t>
  </si>
  <si>
    <t>Pesteana</t>
  </si>
  <si>
    <t>Petre Carp</t>
  </si>
  <si>
    <t>Petrila</t>
  </si>
  <si>
    <t>Petru Rares</t>
  </si>
  <si>
    <t>Petuniilor</t>
  </si>
  <si>
    <t>Piatra Neamt</t>
  </si>
  <si>
    <t>Pictor Ion Andreescu</t>
  </si>
  <si>
    <t>Pictor Barbu Iscovescu</t>
  </si>
  <si>
    <t>Pictor Ion Negulici</t>
  </si>
  <si>
    <t>Pictor Oscar Obedeanu</t>
  </si>
  <si>
    <t>Pietatii</t>
  </si>
  <si>
    <t>Pietii</t>
  </si>
  <si>
    <t>Pietrosului</t>
  </si>
  <si>
    <t>Pinului</t>
  </si>
  <si>
    <t>Paraului</t>
  </si>
  <si>
    <t>Plevnei</t>
  </si>
  <si>
    <t>Plopului</t>
  </si>
  <si>
    <t>Poetului</t>
  </si>
  <si>
    <t>Polovragi</t>
  </si>
  <si>
    <t>Poporului</t>
  </si>
  <si>
    <t>Popoveni</t>
  </si>
  <si>
    <t>Porumbitei</t>
  </si>
  <si>
    <t>Porumbului</t>
  </si>
  <si>
    <t>Postavarului</t>
  </si>
  <si>
    <t>Prahova</t>
  </si>
  <si>
    <t>Prefectura - Fantana Arteziana</t>
  </si>
  <si>
    <t>Principatele Unite</t>
  </si>
  <si>
    <t>Privighetorii</t>
  </si>
  <si>
    <t>Progresul</t>
  </si>
  <si>
    <t>Progresului</t>
  </si>
  <si>
    <t>Prunilor</t>
  </si>
  <si>
    <t>Prutului</t>
  </si>
  <si>
    <t>Piata Garii</t>
  </si>
  <si>
    <t>Pui de Lei</t>
  </si>
  <si>
    <t>Putnei</t>
  </si>
  <si>
    <t>RAADPFL</t>
  </si>
  <si>
    <t>Rachitei</t>
  </si>
  <si>
    <t>Rada Catalin Valeriu</t>
  </si>
  <si>
    <t>Radulescu Motru</t>
  </si>
  <si>
    <t>Rampei</t>
  </si>
  <si>
    <t>Rarau</t>
  </si>
  <si>
    <t>Rasinari</t>
  </si>
  <si>
    <t>Raului</t>
  </si>
  <si>
    <t>Raului I</t>
  </si>
  <si>
    <t>Raului II</t>
  </si>
  <si>
    <t>Razelm</t>
  </si>
  <si>
    <t>Remus</t>
  </si>
  <si>
    <t>Renasterii</t>
  </si>
  <si>
    <t>Randunelelor</t>
  </si>
  <si>
    <t>Raureni</t>
  </si>
  <si>
    <t>Rodnei</t>
  </si>
  <si>
    <t>Roiului</t>
  </si>
  <si>
    <t>Romania Muncitoare</t>
  </si>
  <si>
    <t>Romain Roland</t>
  </si>
  <si>
    <t>Romanitelor</t>
  </si>
  <si>
    <t>Rovinari</t>
  </si>
  <si>
    <t>Rozelor</t>
  </si>
  <si>
    <t>Rozmarin</t>
  </si>
  <si>
    <t>Rugului</t>
  </si>
  <si>
    <t>Runcu</t>
  </si>
  <si>
    <t>Piata Ciuperca</t>
  </si>
  <si>
    <t>Sacelu</t>
  </si>
  <si>
    <t>Sadu</t>
  </si>
  <si>
    <t>Prelungirea Sadu</t>
  </si>
  <si>
    <t>Salciei</t>
  </si>
  <si>
    <t>Salcioarei</t>
  </si>
  <si>
    <t>Sarari</t>
  </si>
  <si>
    <t>Sardanesti</t>
  </si>
  <si>
    <t>Scolii</t>
  </si>
  <si>
    <t>Sebes</t>
  </si>
  <si>
    <t>Serban Voda</t>
  </si>
  <si>
    <t>Sf. Dumitru</t>
  </si>
  <si>
    <t>Sf. Gheorghe</t>
  </si>
  <si>
    <t>Sfintii Apostoli</t>
  </si>
  <si>
    <t>Simian</t>
  </si>
  <si>
    <t>Simion Barnutiu</t>
  </si>
  <si>
    <t>Sinaia</t>
  </si>
  <si>
    <t>Sinoe</t>
  </si>
  <si>
    <t>Sanzienelor</t>
  </si>
  <si>
    <t>Siretului</t>
  </si>
  <si>
    <t>Slanic</t>
  </si>
  <si>
    <t>Snagov</t>
  </si>
  <si>
    <t>Soarelui</t>
  </si>
  <si>
    <t>Soimului</t>
  </si>
  <si>
    <t>Sovata</t>
  </si>
  <si>
    <t>Spania</t>
  </si>
  <si>
    <t>Spaniei</t>
  </si>
  <si>
    <t>Spiru Haret</t>
  </si>
  <si>
    <t>Stefan Velovan</t>
  </si>
  <si>
    <t>Stefan cel Mare</t>
  </si>
  <si>
    <t>Stefan Luchian</t>
  </si>
  <si>
    <t>Stejarului</t>
  </si>
  <si>
    <t>Stiintei</t>
  </si>
  <si>
    <t>Stanjeneilor</t>
  </si>
  <si>
    <t>Stirbei Voda</t>
  </si>
  <si>
    <t>Muntenia</t>
  </si>
  <si>
    <t>Noua</t>
  </si>
  <si>
    <t>Timisoara</t>
  </si>
  <si>
    <t>Strungari</t>
  </si>
  <si>
    <t>Sulina</t>
  </si>
  <si>
    <t>Susita</t>
  </si>
  <si>
    <t>Tudor Vladimirescu</t>
  </si>
  <si>
    <t>Tabaci</t>
  </si>
  <si>
    <t>Tabacului</t>
  </si>
  <si>
    <t>Take Ionescu</t>
  </si>
  <si>
    <t>Tarcaului</t>
  </si>
  <si>
    <t>Techirghiol</t>
  </si>
  <si>
    <t>Tecuciului</t>
  </si>
  <si>
    <t>Teleajanului</t>
  </si>
  <si>
    <t>Teslui</t>
  </si>
  <si>
    <t>Theodor Aman</t>
  </si>
  <si>
    <t>Ticleni</t>
  </si>
  <si>
    <t>Tarnava</t>
  </si>
  <si>
    <t>Tisa</t>
  </si>
  <si>
    <t>Tomis</t>
  </si>
  <si>
    <t>Topolnita</t>
  </si>
  <si>
    <t>Toporasi</t>
  </si>
  <si>
    <t>Traian Demetrescu</t>
  </si>
  <si>
    <t>Trandafirului</t>
  </si>
  <si>
    <t>Transilvaniei</t>
  </si>
  <si>
    <t>Trifoiului</t>
  </si>
  <si>
    <t>Tudor Arghezi</t>
  </si>
  <si>
    <t>Tufanele</t>
  </si>
  <si>
    <t>Tulcea</t>
  </si>
  <si>
    <t>Turturelelor</t>
  </si>
  <si>
    <t>Ulmului</t>
  </si>
  <si>
    <t>Unirii</t>
  </si>
  <si>
    <t>V. Conta</t>
  </si>
  <si>
    <t>Vasile Lupu</t>
  </si>
  <si>
    <t>V. Papilian</t>
  </si>
  <si>
    <t>Valeni</t>
  </si>
  <si>
    <t>Vanatorii de Munte</t>
  </si>
  <si>
    <t>Vasile Carlova</t>
  </si>
  <si>
    <t>Vaslui</t>
  </si>
  <si>
    <t>Giuseppe Verdi</t>
  </si>
  <si>
    <t>Victor Gomoiu</t>
  </si>
  <si>
    <t>Victoriei</t>
  </si>
  <si>
    <t>Vidra</t>
  </si>
  <si>
    <t>Viilor</t>
  </si>
  <si>
    <t>Viitorului</t>
  </si>
  <si>
    <t>Valcelei</t>
  </si>
  <si>
    <t>Vanatori</t>
  </si>
  <si>
    <t>Vantului</t>
  </si>
  <si>
    <t>Viorele</t>
  </si>
  <si>
    <t>Virgil Madgearu</t>
  </si>
  <si>
    <t>Visinului</t>
  </si>
  <si>
    <t>Vlad Tepes</t>
  </si>
  <si>
    <t>Vrancei</t>
  </si>
  <si>
    <t>Vulturi</t>
  </si>
  <si>
    <t>Walter Maracineanu</t>
  </si>
  <si>
    <t>Zambilei</t>
  </si>
  <si>
    <t>Zavoiului</t>
  </si>
  <si>
    <t>Zmeurei</t>
  </si>
  <si>
    <t>Zorele</t>
  </si>
  <si>
    <t>Zorilor</t>
  </si>
  <si>
    <t>Cernele</t>
  </si>
  <si>
    <t>Imparatul Traian</t>
  </si>
  <si>
    <t>Plopsoru</t>
  </si>
  <si>
    <t>Com. Braniste</t>
  </si>
  <si>
    <t>24 Ianuarie</t>
  </si>
  <si>
    <t>Popa Sapca</t>
  </si>
  <si>
    <t>Cartier 1 Mai</t>
  </si>
  <si>
    <t>Cartier Bibescu</t>
  </si>
  <si>
    <t>Cartier Brazda lui Novac</t>
  </si>
  <si>
    <t>Cartier Calea Bucuresti</t>
  </si>
  <si>
    <t>Cartier Centru</t>
  </si>
  <si>
    <t>Cartier Craiovita Noua</t>
  </si>
  <si>
    <t>Cartier N. Titulescu</t>
  </si>
  <si>
    <t>Cartier Rovine</t>
  </si>
  <si>
    <t>Cartier Brancusi</t>
  </si>
  <si>
    <t>Cartier Centru (Horezu)</t>
  </si>
  <si>
    <t>Cartier George Enescu</t>
  </si>
  <si>
    <t>Cartier Lapus</t>
  </si>
  <si>
    <t>Cartier Lapus - Arges</t>
  </si>
  <si>
    <t>Cartier Piata Garii</t>
  </si>
  <si>
    <t>Cartier Sarari</t>
  </si>
  <si>
    <t>Cartier Stefan Voda</t>
  </si>
  <si>
    <t>Cartier Stefan cel Mare</t>
  </si>
  <si>
    <t>Cartier Valea Rosie</t>
  </si>
  <si>
    <t>TOTAL</t>
  </si>
  <si>
    <t>Nr. postal</t>
  </si>
  <si>
    <t xml:space="preserve">Observatii </t>
  </si>
  <si>
    <t>Nr. postale
neidentificate</t>
  </si>
  <si>
    <t>Caracal 
(inclusiv Aleile Caracal)</t>
  </si>
  <si>
    <t>246I</t>
  </si>
  <si>
    <t>200 bis</t>
  </si>
  <si>
    <t>2 nr.216?</t>
  </si>
  <si>
    <t xml:space="preserve">Dobrogea </t>
  </si>
  <si>
    <t>16 E</t>
  </si>
  <si>
    <t>18 B</t>
  </si>
  <si>
    <t>18 C</t>
  </si>
  <si>
    <t>18 E</t>
  </si>
  <si>
    <t>18 G</t>
  </si>
  <si>
    <t>18 H</t>
  </si>
  <si>
    <t>18 I</t>
  </si>
  <si>
    <t>48 I?</t>
  </si>
  <si>
    <t>47 C</t>
  </si>
  <si>
    <t>59 B</t>
  </si>
  <si>
    <t>59 C</t>
  </si>
  <si>
    <t>61 B</t>
  </si>
  <si>
    <t>133 B</t>
  </si>
  <si>
    <t>133 C2</t>
  </si>
  <si>
    <t>133 D</t>
  </si>
  <si>
    <t>135 B</t>
  </si>
  <si>
    <t>lipsa topo</t>
  </si>
  <si>
    <t>10A</t>
  </si>
  <si>
    <t>101 A</t>
  </si>
  <si>
    <t>Parangului (inclusiv 
Aleile Parangului)</t>
  </si>
  <si>
    <t>12 F</t>
  </si>
  <si>
    <t>12 I</t>
  </si>
  <si>
    <t>12 J</t>
  </si>
  <si>
    <t>12 K</t>
  </si>
  <si>
    <t>12 L</t>
  </si>
  <si>
    <t>12 M</t>
  </si>
  <si>
    <t>12 N</t>
  </si>
  <si>
    <t>12 O</t>
  </si>
  <si>
    <t>12 R</t>
  </si>
  <si>
    <t>12 S</t>
  </si>
  <si>
    <t>12 T</t>
  </si>
  <si>
    <t>12 U</t>
  </si>
  <si>
    <t>12 V</t>
  </si>
  <si>
    <t>12 W</t>
  </si>
  <si>
    <t>12 X</t>
  </si>
  <si>
    <t>12 Y</t>
  </si>
  <si>
    <t>12 Z</t>
  </si>
  <si>
    <t>21 A</t>
  </si>
  <si>
    <t>21 C</t>
  </si>
  <si>
    <t>21 D</t>
  </si>
  <si>
    <t>Fulger 
(inclusiv Aleile Fulger)</t>
  </si>
  <si>
    <t>241 A</t>
  </si>
  <si>
    <t>273 L</t>
  </si>
  <si>
    <t>4-noul 6</t>
  </si>
  <si>
    <t>2A</t>
  </si>
  <si>
    <t>Brestei 
(inclusiv Aleile Brestei)</t>
  </si>
  <si>
    <t xml:space="preserve">ai doua locatii </t>
  </si>
  <si>
    <t>221 A</t>
  </si>
  <si>
    <t>Drumul Cornesului 
(inclusiv Aleile)</t>
  </si>
  <si>
    <t>80 D</t>
  </si>
  <si>
    <t>88 A</t>
  </si>
  <si>
    <t>Aleea Drumul Cornesului</t>
  </si>
  <si>
    <t>5A</t>
  </si>
  <si>
    <t>Calugareni (inclusiv 
Aleile Calugareni)</t>
  </si>
  <si>
    <t>Campia Islaz
(inclusiv Aleile Islaz)</t>
  </si>
  <si>
    <t>1A</t>
  </si>
  <si>
    <t>1 C</t>
  </si>
  <si>
    <t>2 B</t>
  </si>
  <si>
    <t>2 nr.17?</t>
  </si>
  <si>
    <t>13 A</t>
  </si>
  <si>
    <t>Drumul Apelor 
(inclusiv Aleile Apelor)</t>
  </si>
  <si>
    <t>93 A</t>
  </si>
  <si>
    <t>93 C</t>
  </si>
  <si>
    <t>93 U</t>
  </si>
  <si>
    <t>93 V</t>
  </si>
  <si>
    <t>95A?</t>
  </si>
  <si>
    <t>95 Bis</t>
  </si>
  <si>
    <t>95 D</t>
  </si>
  <si>
    <t>95 E</t>
  </si>
  <si>
    <t>95 G</t>
  </si>
  <si>
    <t>SE REPETA</t>
  </si>
  <si>
    <t>95 I</t>
  </si>
  <si>
    <t>97 K</t>
  </si>
  <si>
    <t>99 Bis</t>
  </si>
  <si>
    <t>106?</t>
  </si>
  <si>
    <t>Teilor 
(inclusiv Aleile Teilor)</t>
  </si>
  <si>
    <t>138 O</t>
  </si>
  <si>
    <t>138 R</t>
  </si>
  <si>
    <t>138 S</t>
  </si>
  <si>
    <t>138 T</t>
  </si>
  <si>
    <t>138 V</t>
  </si>
  <si>
    <t>138 W</t>
  </si>
  <si>
    <t>152 B</t>
  </si>
  <si>
    <t>152 C</t>
  </si>
  <si>
    <t>18 A</t>
  </si>
  <si>
    <t>8A</t>
  </si>
  <si>
    <t>29 B</t>
  </si>
  <si>
    <t>29 D</t>
  </si>
  <si>
    <t>31 C</t>
  </si>
  <si>
    <t>31 D</t>
  </si>
  <si>
    <t>31 F</t>
  </si>
  <si>
    <t>43 D</t>
  </si>
  <si>
    <t>43 E</t>
  </si>
  <si>
    <t>60 A</t>
  </si>
  <si>
    <t>116 A</t>
  </si>
  <si>
    <t>118 A</t>
  </si>
  <si>
    <t>128 I</t>
  </si>
  <si>
    <t>130 F</t>
  </si>
  <si>
    <t>130 G</t>
  </si>
  <si>
    <t>97 B</t>
  </si>
  <si>
    <t>112 A</t>
  </si>
  <si>
    <t>112 B</t>
  </si>
  <si>
    <t>145 A</t>
  </si>
  <si>
    <t>151 A</t>
  </si>
  <si>
    <t>12 B</t>
  </si>
  <si>
    <t>14 B</t>
  </si>
  <si>
    <t>10 B</t>
  </si>
  <si>
    <t>47 A</t>
  </si>
  <si>
    <t>SE REPATA</t>
  </si>
  <si>
    <t>9 E</t>
  </si>
  <si>
    <t>13 I</t>
  </si>
  <si>
    <t>13 H?</t>
  </si>
  <si>
    <t>nr.31 in 2 locatii?</t>
  </si>
  <si>
    <t>101 J</t>
  </si>
  <si>
    <t>2 NR.143C</t>
  </si>
  <si>
    <t>143 F</t>
  </si>
  <si>
    <t>Aleea Alexandru cel Bun</t>
  </si>
  <si>
    <t>17 C</t>
  </si>
  <si>
    <t>Carol I</t>
  </si>
  <si>
    <t>14?</t>
  </si>
  <si>
    <t>37?</t>
  </si>
  <si>
    <t>3A</t>
  </si>
  <si>
    <t>l-ai pus inca o 
data in completari</t>
  </si>
  <si>
    <t>90 A</t>
  </si>
  <si>
    <t>90 B</t>
  </si>
  <si>
    <t>35BIS</t>
  </si>
  <si>
    <t>41J</t>
  </si>
  <si>
    <t>ACTUAL 11A</t>
  </si>
  <si>
    <t>2 NR.55?</t>
  </si>
  <si>
    <t>55 SE REPETA</t>
  </si>
  <si>
    <t>63 SE REPETA</t>
  </si>
  <si>
    <t>63A</t>
  </si>
  <si>
    <t>2 NR.63A?</t>
  </si>
  <si>
    <t>98B</t>
  </si>
  <si>
    <t>139A</t>
  </si>
  <si>
    <t>2 NR.289?</t>
  </si>
  <si>
    <t>293A</t>
  </si>
  <si>
    <t>2 NR.293A?</t>
  </si>
  <si>
    <t>293G</t>
  </si>
  <si>
    <t>295B</t>
  </si>
  <si>
    <t>295C</t>
  </si>
  <si>
    <t>295F</t>
  </si>
  <si>
    <t>2 NR. 295F?
ACTUAL  39J</t>
  </si>
  <si>
    <t>297D</t>
  </si>
  <si>
    <t>297?</t>
  </si>
  <si>
    <t>317B</t>
  </si>
  <si>
    <t>T54/1P2</t>
  </si>
  <si>
    <t>11A</t>
  </si>
  <si>
    <t>11B, 11C?</t>
  </si>
  <si>
    <t>19 SE REPETA</t>
  </si>
  <si>
    <t>21A</t>
  </si>
  <si>
    <t>19A</t>
  </si>
  <si>
    <t>31A</t>
  </si>
  <si>
    <t>4A</t>
  </si>
  <si>
    <t>12C</t>
  </si>
  <si>
    <t>12C SE REPETA</t>
  </si>
  <si>
    <t>3 nr.12C?</t>
  </si>
  <si>
    <t>20B</t>
  </si>
  <si>
    <t>36C</t>
  </si>
  <si>
    <t xml:space="preserve">Soimului </t>
  </si>
  <si>
    <t>27A</t>
  </si>
  <si>
    <t>63A SE REPATA</t>
  </si>
  <si>
    <t>46A</t>
  </si>
  <si>
    <t>46B</t>
  </si>
  <si>
    <t>46C</t>
  </si>
  <si>
    <t>68A</t>
  </si>
  <si>
    <t>98A</t>
  </si>
  <si>
    <t>17B</t>
  </si>
  <si>
    <t>39A</t>
  </si>
  <si>
    <t>39C</t>
  </si>
  <si>
    <t>41A</t>
  </si>
  <si>
    <t>51A</t>
  </si>
  <si>
    <t>55A</t>
  </si>
  <si>
    <t>69B</t>
  </si>
  <si>
    <t>69A</t>
  </si>
  <si>
    <t>71A</t>
  </si>
  <si>
    <t>2 nr.93?</t>
  </si>
  <si>
    <t>111B</t>
  </si>
  <si>
    <t>111?</t>
  </si>
  <si>
    <t>116?</t>
  </si>
  <si>
    <t>121C3</t>
  </si>
  <si>
    <t>138A?</t>
  </si>
  <si>
    <t>148?</t>
  </si>
  <si>
    <t>162? 170? 174?</t>
  </si>
  <si>
    <t xml:space="preserve">Vasile Alecsandri </t>
  </si>
  <si>
    <t>44A</t>
  </si>
  <si>
    <t>posibil nr.10?</t>
  </si>
  <si>
    <t>215A</t>
  </si>
  <si>
    <t>7A</t>
  </si>
  <si>
    <t>7B</t>
  </si>
  <si>
    <t>2 nr. 11?</t>
  </si>
  <si>
    <t>13A</t>
  </si>
  <si>
    <t>C-tin Lecca</t>
  </si>
  <si>
    <t>3 nr. 17?</t>
  </si>
  <si>
    <t>28A</t>
  </si>
  <si>
    <t>30A</t>
  </si>
  <si>
    <t>6A?</t>
  </si>
  <si>
    <t>7A?</t>
  </si>
  <si>
    <t>Cristian Tell</t>
  </si>
  <si>
    <t>15 fost 13</t>
  </si>
  <si>
    <t>14A</t>
  </si>
  <si>
    <t>14B</t>
  </si>
  <si>
    <t>Drumul C. Severeanu</t>
  </si>
  <si>
    <t>2 nr.5?</t>
  </si>
  <si>
    <t>27B</t>
  </si>
  <si>
    <t>Modona Dudu</t>
  </si>
  <si>
    <t>3 nr.16?</t>
  </si>
  <si>
    <t>11D</t>
  </si>
  <si>
    <t>54A</t>
  </si>
  <si>
    <t>1L</t>
  </si>
  <si>
    <t>2 nr.125?</t>
  </si>
  <si>
    <t>B. P. Hasdeu</t>
  </si>
  <si>
    <t>2B</t>
  </si>
  <si>
    <t>2C</t>
  </si>
  <si>
    <t>2D</t>
  </si>
  <si>
    <t>2 nr.92?</t>
  </si>
  <si>
    <t>37M</t>
  </si>
  <si>
    <t>133G</t>
  </si>
  <si>
    <t>37J</t>
  </si>
  <si>
    <t>48A</t>
  </si>
  <si>
    <t>116A</t>
  </si>
  <si>
    <t>BD.Gheorghe Chitu</t>
  </si>
  <si>
    <t>Maria Tanase</t>
  </si>
  <si>
    <t>BD. 1 Mai</t>
  </si>
  <si>
    <t>90A</t>
  </si>
  <si>
    <t>Craiovita</t>
  </si>
  <si>
    <t>56?</t>
  </si>
  <si>
    <t>2 nr. 12?</t>
  </si>
  <si>
    <t>2 nr. 4?</t>
  </si>
  <si>
    <t>Fochistului</t>
  </si>
  <si>
    <t>7? / lipsa topo</t>
  </si>
  <si>
    <t>2 nr.23?</t>
  </si>
  <si>
    <t>2 nr.30?</t>
  </si>
  <si>
    <t>Locomotivei</t>
  </si>
  <si>
    <t>Lamaitei</t>
  </si>
  <si>
    <t>8B?</t>
  </si>
  <si>
    <t>2 nr. 23?</t>
  </si>
  <si>
    <t>DB. Nicolae Titulescu</t>
  </si>
  <si>
    <t>26A</t>
  </si>
  <si>
    <t>E. Teodorini</t>
  </si>
  <si>
    <t>Campul Libertatii</t>
  </si>
  <si>
    <t>3E</t>
  </si>
  <si>
    <t>2 nr.3?</t>
  </si>
  <si>
    <t>4E</t>
  </si>
  <si>
    <t>nr.4?</t>
  </si>
  <si>
    <t>9E</t>
  </si>
  <si>
    <t>10P</t>
  </si>
  <si>
    <t>2 nr.10P?</t>
  </si>
  <si>
    <t>15E</t>
  </si>
  <si>
    <t>nr. 16E?</t>
  </si>
  <si>
    <t>17D</t>
  </si>
  <si>
    <t>17E</t>
  </si>
  <si>
    <t>18E</t>
  </si>
  <si>
    <t>19E</t>
  </si>
  <si>
    <t>21E</t>
  </si>
  <si>
    <t>22E</t>
  </si>
  <si>
    <t>23E</t>
  </si>
  <si>
    <t>24E</t>
  </si>
  <si>
    <t>25E?</t>
  </si>
  <si>
    <t>28E</t>
  </si>
  <si>
    <t>29D</t>
  </si>
  <si>
    <t>29E</t>
  </si>
  <si>
    <t>30E</t>
  </si>
  <si>
    <t>nr. 32E si 33E?</t>
  </si>
  <si>
    <t>31E</t>
  </si>
  <si>
    <t>34E</t>
  </si>
  <si>
    <t>35E</t>
  </si>
  <si>
    <t>2 nr. 10?</t>
  </si>
  <si>
    <t>corect 14E</t>
  </si>
  <si>
    <t>18A</t>
  </si>
  <si>
    <t>2 nr.18A?</t>
  </si>
  <si>
    <t>2 nr.2?</t>
  </si>
  <si>
    <t>2 nr.7?</t>
  </si>
  <si>
    <t>2 nr. 54?</t>
  </si>
  <si>
    <t>Ion Cernatescu</t>
  </si>
  <si>
    <t>18D</t>
  </si>
  <si>
    <t>prob. un 48?</t>
  </si>
  <si>
    <t>5 nr. 48?</t>
  </si>
  <si>
    <t>Tineretului</t>
  </si>
  <si>
    <t>2E</t>
  </si>
  <si>
    <t>2 nr.6?</t>
  </si>
  <si>
    <t>22B</t>
  </si>
  <si>
    <t>D. Bolintineanu</t>
  </si>
  <si>
    <t>Aleea VII Doicesti</t>
  </si>
  <si>
    <t>Aleea II Drumul Fabricii</t>
  </si>
  <si>
    <t>Gh. Magheru</t>
  </si>
  <si>
    <t>Licurici</t>
  </si>
  <si>
    <t>2 nr.20?</t>
  </si>
  <si>
    <t>9A</t>
  </si>
  <si>
    <t>NU EXISTA</t>
  </si>
  <si>
    <t>2 nr.1?</t>
  </si>
  <si>
    <t>Izvorul Rece</t>
  </si>
  <si>
    <t>58A</t>
  </si>
  <si>
    <t>BD. Stirbei Voda</t>
  </si>
  <si>
    <t>2 nr.97?</t>
  </si>
  <si>
    <t>Aleea III Tarancutei</t>
  </si>
  <si>
    <t>Grig. Plesoianu</t>
  </si>
  <si>
    <t>44B</t>
  </si>
  <si>
    <t>64B</t>
  </si>
  <si>
    <t>2 nr. 14?</t>
  </si>
  <si>
    <t>BD. Dacia</t>
  </si>
  <si>
    <t>9 AP2</t>
  </si>
  <si>
    <t>9 CFR AP2</t>
  </si>
  <si>
    <t>4 BL1 AP4</t>
  </si>
  <si>
    <t>6 BL2 AP6</t>
  </si>
  <si>
    <t>8 AP9</t>
  </si>
  <si>
    <t>1 BL CFR</t>
  </si>
  <si>
    <t>9 BL CFR AP3</t>
  </si>
  <si>
    <t>3 BL2 AP3</t>
  </si>
  <si>
    <t>9 AP5</t>
  </si>
  <si>
    <t>11 TRIAJ</t>
  </si>
  <si>
    <t>11 TRIAJ CFR</t>
  </si>
  <si>
    <t>13 TRIAJ</t>
  </si>
  <si>
    <t>Daliei</t>
  </si>
  <si>
    <t>15A</t>
  </si>
  <si>
    <t>Alexandru Ioan Cuza</t>
  </si>
  <si>
    <t>?</t>
  </si>
  <si>
    <t>V. Gomoiu</t>
  </si>
  <si>
    <t>Bicaz</t>
  </si>
  <si>
    <t>85A</t>
  </si>
  <si>
    <t>numar
puncte</t>
  </si>
  <si>
    <t>puncte
neidentificate</t>
  </si>
  <si>
    <t>puncte 
certe</t>
  </si>
  <si>
    <t>LISTA 1</t>
  </si>
  <si>
    <t>LISTA 2</t>
  </si>
  <si>
    <t>LISTA 3</t>
  </si>
  <si>
    <t xml:space="preserve">TOTAL </t>
  </si>
  <si>
    <t xml:space="preserve">         </t>
  </si>
  <si>
    <t>PUNEREA LA DISPOZITIA SC COMPANIA DE APA OLTENIA SA  A TERENURILOR AFERENTE INVESTITIILOR DIN CADRUL PROIECTULUI “ PROIECTUL REGIONAL DE DEZVOLTARE A INFRASTRUCTURII DE APA SI APA UZATA ÎN JUDETUL DOLJ“  IN PERIOADA   2014 – 2020 UAT CRAIOVA</t>
  </si>
  <si>
    <t>Nr. camine
Dn 20 mm
conf. L1
09,11,2020</t>
  </si>
  <si>
    <t>Nr. postale
identificate</t>
  </si>
  <si>
    <t>neidentificat</t>
  </si>
  <si>
    <t>fost 4</t>
  </si>
  <si>
    <t>318 A</t>
  </si>
  <si>
    <t>ATENTIE!</t>
  </si>
  <si>
    <t>AI INCURCAT</t>
  </si>
  <si>
    <t>2 FISIERE</t>
  </si>
  <si>
    <t>BRESTEI</t>
  </si>
  <si>
    <t>NR. 221A SI 217</t>
  </si>
  <si>
    <t>12A</t>
  </si>
  <si>
    <t>actual 152A</t>
  </si>
  <si>
    <t>138 U</t>
  </si>
  <si>
    <t>152 A</t>
  </si>
  <si>
    <t>fost 138 O</t>
  </si>
  <si>
    <t>POTELU NR.82</t>
  </si>
  <si>
    <t>TOTAL L1</t>
  </si>
  <si>
    <t>plus topo</t>
  </si>
  <si>
    <t>Nr. camine
Dn 20 mm
conf. L2
12,2020</t>
  </si>
  <si>
    <t>39j</t>
  </si>
  <si>
    <t>fost 295F</t>
  </si>
  <si>
    <t>11A fost 47</t>
  </si>
  <si>
    <t>11B</t>
  </si>
  <si>
    <t>11C</t>
  </si>
  <si>
    <t>se repata in L2</t>
  </si>
  <si>
    <t>55B</t>
  </si>
  <si>
    <t>55C</t>
  </si>
  <si>
    <t>138A</t>
  </si>
  <si>
    <t>Bariera Valcei</t>
  </si>
  <si>
    <t>6A</t>
  </si>
  <si>
    <t>7 fost 1</t>
  </si>
  <si>
    <t>8B</t>
  </si>
  <si>
    <t>BD. Nicolae Titulescu</t>
  </si>
  <si>
    <t xml:space="preserve"> Parcul Campul Libertatii Anul 1848</t>
  </si>
  <si>
    <t>16E</t>
  </si>
  <si>
    <t>25E</t>
  </si>
  <si>
    <t>32E</t>
  </si>
  <si>
    <t>33E</t>
  </si>
  <si>
    <t>Grigore  Plesoianu</t>
  </si>
  <si>
    <t>Dr. Victor Gomoiu</t>
  </si>
  <si>
    <t>TOTAL  L2</t>
  </si>
  <si>
    <t>Nr. camine
Dn 20 mm
conf. L3
01,2021</t>
  </si>
  <si>
    <t>Aleea Bucura</t>
  </si>
  <si>
    <t>Henr Barbuse</t>
  </si>
  <si>
    <t>Sfantu Gheorghe</t>
  </si>
  <si>
    <t>Strungarilor</t>
  </si>
  <si>
    <t xml:space="preserve">1Decembrie </t>
  </si>
  <si>
    <t>Postavaru</t>
  </si>
  <si>
    <t>Stefan Falcoianu</t>
  </si>
  <si>
    <t>TOTAL    L3</t>
  </si>
  <si>
    <t>Nr. camine
Dn 20 mm
conf. L4
17,02,2021</t>
  </si>
  <si>
    <t>Alexandru Macedonski</t>
  </si>
  <si>
    <t>Aristita Romanescu</t>
  </si>
  <si>
    <t>4C</t>
  </si>
  <si>
    <t>48C</t>
  </si>
  <si>
    <t>5B</t>
  </si>
  <si>
    <t>Henry Barbuse</t>
  </si>
  <si>
    <t>Nicolae Romanescu</t>
  </si>
  <si>
    <t>417E</t>
  </si>
  <si>
    <t>Sararilor</t>
  </si>
  <si>
    <t>64C</t>
  </si>
  <si>
    <t xml:space="preserve">          TOTAL    L4</t>
  </si>
  <si>
    <t>ANEXA NR.2
Achizitie si montare apometre</t>
  </si>
  <si>
    <t>Luna</t>
  </si>
  <si>
    <t>Saptamana</t>
  </si>
  <si>
    <t>Studii topo/geo</t>
  </si>
  <si>
    <t xml:space="preserve">Intocmire CU </t>
  </si>
  <si>
    <t xml:space="preserve">Intocmire parti scrise si desenate
documentatii avize, conf. CU </t>
  </si>
  <si>
    <t>Intocmire parti scrise si desenate
documentatii AC</t>
  </si>
  <si>
    <t>Intocmire parti scrise si desenate
PT, inclusiv verificare tehnica</t>
  </si>
  <si>
    <t>Dimensionare conducta de bransament</t>
  </si>
  <si>
    <t>Conform STAS 1478/90, debitele de calcul pentru conductele de distributie a apei reci si calde
pentru scopuri menajere se determina cu relatiile din tabelul 6, in care:</t>
  </si>
  <si>
    <t>qc = debit de calcul in l/s, conform tabel 6</t>
  </si>
  <si>
    <t>E = suma echivalentilor punctelor de consum alimentate de conducta</t>
  </si>
  <si>
    <t>a = coeficient adimensional in functie de regimul de furnizare a apei in reteaua de 
distributie, conform tabel 7</t>
  </si>
  <si>
    <t>b = coeficient adimensional in functie de felul apei (rece sau calda), conform tabel 8</t>
  </si>
  <si>
    <t>c =  coeficient adimensional in functie de destinatia cladirii, conform tabel 6</t>
  </si>
  <si>
    <t>Tabel 6</t>
  </si>
  <si>
    <t>Nr.
crt.</t>
  </si>
  <si>
    <t xml:space="preserve">Destinatia cladirii </t>
  </si>
  <si>
    <t>Relatia de 
calcul al debitului</t>
  </si>
  <si>
    <t>Coef.
c</t>
  </si>
  <si>
    <t>Domeniu
de 
aplicare</t>
  </si>
  <si>
    <t>Cladiri de locuit, camine de nefamilisti</t>
  </si>
  <si>
    <t>qc = b(ac√E+0,04E)</t>
  </si>
  <si>
    <t>E ≥ 1,0</t>
  </si>
  <si>
    <t>Camine pentru copii, crese</t>
  </si>
  <si>
    <t>qc = abc√E</t>
  </si>
  <si>
    <t>E ≥ 1,4</t>
  </si>
  <si>
    <t>Teatre, cluburi, cinematografe, gari, policlinici</t>
  </si>
  <si>
    <t>E ≥ 1,65</t>
  </si>
  <si>
    <t>Cladiri pentru birouri, magazine, grupuri sanitare de pe langa hale si ateliere, hoteluri cu camere baie aferente camerelor de cazare</t>
  </si>
  <si>
    <t>E ≥ 2,0</t>
  </si>
  <si>
    <t>Institutii de invatamant</t>
  </si>
  <si>
    <t>E ≥ 3,0</t>
  </si>
  <si>
    <t>Spitale, sanatorii, cantine, restaurante, bufete</t>
  </si>
  <si>
    <t>E ≥ 4,0</t>
  </si>
  <si>
    <t>Hoteluri cu grupuri sanitare comune</t>
  </si>
  <si>
    <t>E ≥ 6,0</t>
  </si>
  <si>
    <t>Camine de studenti, internate, bai publice, grupuri sanitarepentru sportivi, artisti, personal de serviciu, stadioane</t>
  </si>
  <si>
    <t>E ≥ 9,0</t>
  </si>
  <si>
    <t>Grupuri sanitare la vestiarele fabricilor, atelierelor,
unitatilor de productie</t>
  </si>
  <si>
    <t>E ≥ 36,0</t>
  </si>
  <si>
    <t>Tabel 7</t>
  </si>
  <si>
    <t>Regimul de furnizare a apei [h/zi]</t>
  </si>
  <si>
    <t>a</t>
  </si>
  <si>
    <t>Tabel 8</t>
  </si>
  <si>
    <t>Tipul conductelor</t>
  </si>
  <si>
    <t>E</t>
  </si>
  <si>
    <t>b</t>
  </si>
  <si>
    <t>Conducte de apa rece pentru alimentarea conductelor de
distributie a apei reci la punctele de consum si de alimentare cu apa rece a instalatiilor de prepararea a apei calde</t>
  </si>
  <si>
    <t>E = E1+E2</t>
  </si>
  <si>
    <t>Conducte de distributie a apei reci la punctele de consum in cazul in care distributia apei calde se face:
- la temperatura de 60°
- la temperatura de 50° 
- la temperatura de 45°</t>
  </si>
  <si>
    <t xml:space="preserve">
E = 0,7E1 + E2
E = 0,9E1 + E2
E = E1 + E2</t>
  </si>
  <si>
    <t>Conducte de alimentare cu apa rece a instalatiilor de preparare a apei cade de consum si conducte de distributie a apei calde la punctele de consum in cazul in care preparea si distributia apei calde de face:
- la temperatura de 60°
- la temperatura de 50° 
- la temperatura de 45°</t>
  </si>
  <si>
    <t>E = E1</t>
  </si>
  <si>
    <t xml:space="preserve">
0,7
0,9
1,0</t>
  </si>
  <si>
    <t>Pentru o unitate locativa s-au luat in considerare urmatarele obiecte sanitare:</t>
  </si>
  <si>
    <t>Obiect sanitar</t>
  </si>
  <si>
    <t>Numar</t>
  </si>
  <si>
    <t>Total</t>
  </si>
  <si>
    <t>Spalator</t>
  </si>
  <si>
    <t>Masina spalat vase</t>
  </si>
  <si>
    <t>Lavoar</t>
  </si>
  <si>
    <t>Baie cu cada</t>
  </si>
  <si>
    <t>Dus</t>
  </si>
  <si>
    <t>Closet</t>
  </si>
  <si>
    <t>Masina spalat rufe</t>
  </si>
  <si>
    <t>Centrala termica</t>
  </si>
  <si>
    <t>Total E</t>
  </si>
  <si>
    <t xml:space="preserve">a = </t>
  </si>
  <si>
    <t xml:space="preserve">b = </t>
  </si>
  <si>
    <t xml:space="preserve">c = </t>
  </si>
  <si>
    <t>qc = b*(a*c*√E+0,004*E)</t>
  </si>
  <si>
    <t>[l/s]</t>
  </si>
  <si>
    <t xml:space="preserve">qc = </t>
  </si>
  <si>
    <t>l/s</t>
  </si>
  <si>
    <t>Acest debit se va asigura prin intermediul unui bransament cu diametrul De 25 mm, Peid.
Determinarea consumului se va realiza cu un contor Dn 20 mm.</t>
  </si>
  <si>
    <t>Unitate
locativa</t>
  </si>
  <si>
    <t>qc [l/s]</t>
  </si>
  <si>
    <t>Conducta bransament, Peid, De [mm] / Apometru Dn [mm]</t>
  </si>
  <si>
    <t>De 25</t>
  </si>
  <si>
    <t>De 32</t>
  </si>
  <si>
    <t>De 40</t>
  </si>
  <si>
    <t>De 50</t>
  </si>
  <si>
    <t>De 63</t>
  </si>
  <si>
    <t>De 75</t>
  </si>
  <si>
    <t>Dn 20</t>
  </si>
  <si>
    <t>Dn 32</t>
  </si>
  <si>
    <t>Dn 40</t>
  </si>
  <si>
    <t>Dn 50</t>
  </si>
  <si>
    <t>ANEXA NR.1
Achizitie si montare camine complet echipate</t>
  </si>
  <si>
    <t>Nr. camine
Dn 20 mm
conf. lista
Listei nr.1</t>
  </si>
  <si>
    <t>Caracal (inclusiv Aleile Caracal)</t>
  </si>
  <si>
    <t>Fulger (inclusiv Aleile Fulger)</t>
  </si>
  <si>
    <t>Brestei (inclusiv Aleile Brestei)</t>
  </si>
  <si>
    <t>Drumul Cornesului (inclusiv Aleile)</t>
  </si>
  <si>
    <t>Campia Islaz (inclusiv Aleile Islaz)</t>
  </si>
  <si>
    <t>Drumul Apelor (inclusiv Aleile Apelor)</t>
  </si>
  <si>
    <t>Teilor (inclusiv Aleile Teilor)</t>
  </si>
  <si>
    <t>Ana Iptescu</t>
  </si>
  <si>
    <t>Nr. camine
Dn 20 mm
conf. lista
Listei nr.2</t>
  </si>
  <si>
    <t>LISTA NR.1</t>
  </si>
  <si>
    <t>LISTA NR.2</t>
  </si>
  <si>
    <t>Anexa nr.2
Achizitie si montare apometre</t>
  </si>
  <si>
    <t xml:space="preserve"> ANEXA HOTARAREA CONSILIULUI LOCAL AL MUNICIPIULUI CRAIOVA NR.283/2021</t>
  </si>
  <si>
    <t>PREȘEDINTE DE ȘEDINȚĂ,</t>
  </si>
  <si>
    <t>Dan-Ștefan SPÂNU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</si>
</sst>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\ AM/PM"/>
    <numFmt numFmtId="165" formatCode="0.0"/>
    <numFmt numFmtId="166" formatCode="0.0000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sz val="11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0"/>
      <name val="Calibri"/>
      <family val="2"/>
    </font>
    <font>
      <b/>
      <i/>
      <u val="single"/>
      <sz val="11"/>
      <color indexed="10"/>
      <name val="Times New Roman"/>
      <family val="1"/>
    </font>
    <font>
      <b/>
      <i/>
      <u val="single"/>
      <sz val="11"/>
      <color indexed="10"/>
      <name val="Calibri"/>
      <family val="2"/>
    </font>
    <font>
      <b/>
      <i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name val="Times New Roman"/>
      <family val="1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3" fontId="0" fillId="0" borderId="0" xfId="0" applyNumberFormat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3" fontId="3" fillId="34" borderId="10" xfId="0" applyNumberFormat="1" applyFont="1" applyFill="1" applyBorder="1" applyAlignment="1">
      <alignment horizontal="center"/>
    </xf>
    <xf numFmtId="3" fontId="3" fillId="35" borderId="10" xfId="0" applyNumberFormat="1" applyFont="1" applyFill="1" applyBorder="1" applyAlignment="1">
      <alignment horizontal="center"/>
    </xf>
    <xf numFmtId="3" fontId="3" fillId="36" borderId="10" xfId="0" applyNumberFormat="1" applyFont="1" applyFill="1" applyBorder="1" applyAlignment="1">
      <alignment horizontal="center"/>
    </xf>
    <xf numFmtId="3" fontId="3" fillId="37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/>
    </xf>
    <xf numFmtId="0" fontId="5" fillId="37" borderId="10" xfId="0" applyFont="1" applyFill="1" applyBorder="1" applyAlignment="1">
      <alignment vertical="top"/>
    </xf>
    <xf numFmtId="0" fontId="0" fillId="37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38" borderId="10" xfId="0" applyNumberFormat="1" applyFont="1" applyFill="1" applyBorder="1" applyAlignment="1">
      <alignment horizontal="center" vertical="center"/>
    </xf>
    <xf numFmtId="0" fontId="5" fillId="37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/>
    </xf>
    <xf numFmtId="164" fontId="0" fillId="38" borderId="10" xfId="0" applyNumberFormat="1" applyFont="1" applyFill="1" applyBorder="1" applyAlignment="1">
      <alignment horizontal="center" vertical="center"/>
    </xf>
    <xf numFmtId="0" fontId="5" fillId="38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164" fontId="0" fillId="37" borderId="10" xfId="0" applyNumberFormat="1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vertical="top"/>
    </xf>
    <xf numFmtId="0" fontId="7" fillId="0" borderId="14" xfId="0" applyFont="1" applyFill="1" applyBorder="1" applyAlignment="1">
      <alignment horizontal="center" vertical="top" wrapText="1"/>
    </xf>
    <xf numFmtId="0" fontId="7" fillId="35" borderId="14" xfId="0" applyFont="1" applyFill="1" applyBorder="1" applyAlignment="1">
      <alignment horizontal="center" vertical="top" wrapText="1"/>
    </xf>
    <xf numFmtId="0" fontId="7" fillId="35" borderId="15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vertical="top"/>
    </xf>
    <xf numFmtId="3" fontId="6" fillId="35" borderId="10" xfId="0" applyNumberFormat="1" applyFont="1" applyFill="1" applyBorder="1" applyAlignment="1">
      <alignment horizontal="center" vertical="top"/>
    </xf>
    <xf numFmtId="3" fontId="6" fillId="35" borderId="1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top"/>
    </xf>
    <xf numFmtId="3" fontId="6" fillId="0" borderId="19" xfId="0" applyNumberFormat="1" applyFont="1" applyFill="1" applyBorder="1" applyAlignment="1">
      <alignment horizontal="center" vertical="top"/>
    </xf>
    <xf numFmtId="3" fontId="6" fillId="35" borderId="19" xfId="0" applyNumberFormat="1" applyFont="1" applyFill="1" applyBorder="1" applyAlignment="1">
      <alignment horizontal="center" vertical="top"/>
    </xf>
    <xf numFmtId="3" fontId="6" fillId="35" borderId="20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top"/>
    </xf>
    <xf numFmtId="3" fontId="6" fillId="0" borderId="21" xfId="0" applyNumberFormat="1" applyFont="1" applyFill="1" applyBorder="1" applyAlignment="1">
      <alignment horizontal="center" vertical="top"/>
    </xf>
    <xf numFmtId="3" fontId="6" fillId="35" borderId="21" xfId="0" applyNumberFormat="1" applyFont="1" applyFill="1" applyBorder="1" applyAlignment="1">
      <alignment horizontal="center" vertical="top"/>
    </xf>
    <xf numFmtId="3" fontId="0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vertical="center" wrapText="1"/>
    </xf>
    <xf numFmtId="0" fontId="10" fillId="0" borderId="22" xfId="0" applyNumberFormat="1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center" vertical="top"/>
    </xf>
    <xf numFmtId="0" fontId="11" fillId="0" borderId="22" xfId="0" applyFont="1" applyFill="1" applyBorder="1" applyAlignment="1">
      <alignment vertical="center"/>
    </xf>
    <xf numFmtId="0" fontId="12" fillId="0" borderId="22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top" wrapText="1"/>
    </xf>
    <xf numFmtId="0" fontId="11" fillId="0" borderId="22" xfId="0" applyFont="1" applyFill="1" applyBorder="1" applyAlignment="1">
      <alignment vertical="top"/>
    </xf>
    <xf numFmtId="164" fontId="10" fillId="0" borderId="22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/>
    </xf>
    <xf numFmtId="0" fontId="10" fillId="0" borderId="22" xfId="0" applyFont="1" applyFill="1" applyBorder="1" applyAlignment="1">
      <alignment vertical="top"/>
    </xf>
    <xf numFmtId="3" fontId="16" fillId="0" borderId="22" xfId="0" applyNumberFormat="1" applyFont="1" applyFill="1" applyBorder="1" applyAlignment="1">
      <alignment horizontal="center" vertical="top"/>
    </xf>
    <xf numFmtId="3" fontId="17" fillId="0" borderId="22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 vertical="center"/>
    </xf>
    <xf numFmtId="0" fontId="18" fillId="0" borderId="22" xfId="0" applyNumberFormat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3" fontId="16" fillId="0" borderId="22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top"/>
    </xf>
    <xf numFmtId="3" fontId="16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top"/>
    </xf>
    <xf numFmtId="0" fontId="0" fillId="0" borderId="22" xfId="0" applyFont="1" applyFill="1" applyBorder="1" applyAlignment="1">
      <alignment horizontal="center" vertical="top"/>
    </xf>
    <xf numFmtId="0" fontId="0" fillId="0" borderId="22" xfId="0" applyNumberFormat="1" applyFont="1" applyFill="1" applyBorder="1" applyAlignment="1">
      <alignment horizontal="center" vertical="top"/>
    </xf>
    <xf numFmtId="49" fontId="5" fillId="0" borderId="22" xfId="0" applyNumberFormat="1" applyFont="1" applyFill="1" applyBorder="1" applyAlignment="1">
      <alignment vertical="top"/>
    </xf>
    <xf numFmtId="3" fontId="6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/>
    </xf>
    <xf numFmtId="0" fontId="5" fillId="0" borderId="2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0" fontId="0" fillId="0" borderId="10" xfId="0" applyFont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35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left" vertical="center"/>
    </xf>
    <xf numFmtId="165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9" borderId="11" xfId="0" applyFont="1" applyFill="1" applyBorder="1" applyAlignment="1">
      <alignment horizontal="center" vertical="center"/>
    </xf>
    <xf numFmtId="0" fontId="0" fillId="39" borderId="24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/>
    </xf>
    <xf numFmtId="0" fontId="0" fillId="0" borderId="25" xfId="0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top"/>
    </xf>
    <xf numFmtId="0" fontId="5" fillId="37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/>
    </xf>
    <xf numFmtId="0" fontId="5" fillId="37" borderId="10" xfId="0" applyFont="1" applyFill="1" applyBorder="1" applyAlignment="1">
      <alignment vertical="top" wrapText="1"/>
    </xf>
    <xf numFmtId="0" fontId="5" fillId="37" borderId="10" xfId="0" applyFont="1" applyFill="1" applyBorder="1" applyAlignment="1">
      <alignment horizontal="left" vertical="top"/>
    </xf>
    <xf numFmtId="9" fontId="5" fillId="37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vertical="top"/>
    </xf>
    <xf numFmtId="0" fontId="0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vertical="top"/>
    </xf>
    <xf numFmtId="0" fontId="0" fillId="0" borderId="22" xfId="0" applyFont="1" applyFill="1" applyBorder="1" applyAlignment="1">
      <alignment horizontal="left" vertical="center"/>
    </xf>
    <xf numFmtId="0" fontId="0" fillId="0" borderId="22" xfId="0" applyNumberFormat="1" applyFont="1" applyFill="1" applyBorder="1" applyAlignment="1">
      <alignment horizontal="center" vertical="top"/>
    </xf>
    <xf numFmtId="0" fontId="16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top"/>
    </xf>
    <xf numFmtId="0" fontId="10" fillId="0" borderId="22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top"/>
    </xf>
    <xf numFmtId="0" fontId="11" fillId="0" borderId="22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top"/>
    </xf>
    <xf numFmtId="0" fontId="11" fillId="0" borderId="22" xfId="0" applyFont="1" applyFill="1" applyBorder="1" applyAlignment="1">
      <alignment horizontal="left" vertical="top"/>
    </xf>
    <xf numFmtId="0" fontId="11" fillId="0" borderId="22" xfId="0" applyFont="1" applyFill="1" applyBorder="1" applyAlignment="1">
      <alignment horizontal="left" vertical="center"/>
    </xf>
    <xf numFmtId="9" fontId="11" fillId="0" borderId="22" xfId="0" applyNumberFormat="1" applyFont="1" applyFill="1" applyBorder="1" applyAlignment="1">
      <alignment vertical="center"/>
    </xf>
    <xf numFmtId="1" fontId="10" fillId="0" borderId="22" xfId="0" applyNumberFormat="1" applyFont="1" applyFill="1" applyBorder="1" applyAlignment="1">
      <alignment horizontal="center" vertical="top"/>
    </xf>
    <xf numFmtId="1" fontId="10" fillId="0" borderId="22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left" vertical="center"/>
    </xf>
    <xf numFmtId="2" fontId="0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top"/>
    </xf>
    <xf numFmtId="9" fontId="5" fillId="0" borderId="10" xfId="0" applyNumberFormat="1" applyFont="1" applyFill="1" applyBorder="1" applyAlignment="1">
      <alignment vertical="top"/>
    </xf>
    <xf numFmtId="0" fontId="0" fillId="0" borderId="24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7"/>
  <sheetViews>
    <sheetView view="pageBreakPreview" zoomScaleNormal="80" zoomScaleSheetLayoutView="100" zoomScalePageLayoutView="0" workbookViewId="0" topLeftCell="A1">
      <selection activeCell="I26" sqref="I26"/>
    </sheetView>
  </sheetViews>
  <sheetFormatPr defaultColWidth="9.140625" defaultRowHeight="15"/>
  <cols>
    <col min="2" max="2" width="9.8515625" style="0" customWidth="1"/>
    <col min="3" max="3" width="16.57421875" style="0" customWidth="1"/>
    <col min="4" max="4" width="9.7109375" style="1" customWidth="1"/>
    <col min="5" max="5" width="11.7109375" style="1" customWidth="1"/>
    <col min="6" max="6" width="8.8515625" style="1" customWidth="1"/>
  </cols>
  <sheetData>
    <row r="3" spans="2:6" ht="15">
      <c r="B3" s="2" t="s">
        <v>0</v>
      </c>
      <c r="C3" s="2" t="s">
        <v>1</v>
      </c>
      <c r="D3" s="3" t="s">
        <v>2</v>
      </c>
      <c r="E3" s="3" t="s">
        <v>3</v>
      </c>
      <c r="F3" s="3" t="s">
        <v>4</v>
      </c>
    </row>
    <row r="4" spans="1:10" ht="15">
      <c r="A4">
        <v>1</v>
      </c>
      <c r="B4" s="4" t="s">
        <v>5</v>
      </c>
      <c r="C4" s="2" t="s">
        <v>5</v>
      </c>
      <c r="D4" s="3">
        <f>1741+12+2</f>
        <v>1755</v>
      </c>
      <c r="E4" s="3"/>
      <c r="F4" s="3">
        <v>452</v>
      </c>
      <c r="H4" s="5">
        <f>D4+E5+D6+E7+D8+D10+D11+D12+D13</f>
        <v>8197</v>
      </c>
      <c r="I4">
        <v>10</v>
      </c>
      <c r="J4" s="6">
        <f>H4*I4/1000</f>
        <v>81.97</v>
      </c>
    </row>
    <row r="5" spans="1:6" ht="15">
      <c r="A5">
        <v>2</v>
      </c>
      <c r="B5" s="4" t="s">
        <v>6</v>
      </c>
      <c r="C5" s="2" t="s">
        <v>6</v>
      </c>
      <c r="D5" s="3">
        <v>98</v>
      </c>
      <c r="E5" s="3">
        <v>1057</v>
      </c>
      <c r="F5" s="3"/>
    </row>
    <row r="6" spans="1:6" ht="15">
      <c r="A6">
        <v>3</v>
      </c>
      <c r="B6" s="4" t="s">
        <v>7</v>
      </c>
      <c r="C6" s="2" t="s">
        <v>7</v>
      </c>
      <c r="D6" s="3">
        <v>2086</v>
      </c>
      <c r="E6" s="3">
        <v>1648</v>
      </c>
      <c r="F6" s="3"/>
    </row>
    <row r="7" spans="1:6" ht="15">
      <c r="A7">
        <v>4</v>
      </c>
      <c r="B7" s="4" t="s">
        <v>8</v>
      </c>
      <c r="C7" s="2" t="s">
        <v>9</v>
      </c>
      <c r="D7" s="3"/>
      <c r="E7" s="3">
        <v>413</v>
      </c>
      <c r="F7" s="3"/>
    </row>
    <row r="8" spans="1:6" ht="15">
      <c r="A8">
        <v>5</v>
      </c>
      <c r="B8" s="4" t="s">
        <v>10</v>
      </c>
      <c r="C8" s="2" t="s">
        <v>10</v>
      </c>
      <c r="D8" s="3">
        <v>469</v>
      </c>
      <c r="E8" s="3">
        <v>291</v>
      </c>
      <c r="F8" s="3">
        <v>344</v>
      </c>
    </row>
    <row r="9" spans="1:6" ht="15">
      <c r="A9">
        <v>6</v>
      </c>
      <c r="B9" s="4" t="s">
        <v>11</v>
      </c>
      <c r="C9" s="2" t="s">
        <v>11</v>
      </c>
      <c r="D9" s="3">
        <v>769</v>
      </c>
      <c r="E9" s="3">
        <v>303</v>
      </c>
      <c r="F9" s="3"/>
    </row>
    <row r="10" spans="1:6" ht="15">
      <c r="A10" s="197">
        <v>7</v>
      </c>
      <c r="B10" s="198" t="s">
        <v>12</v>
      </c>
      <c r="C10" s="2" t="s">
        <v>12</v>
      </c>
      <c r="D10" s="3">
        <v>551</v>
      </c>
      <c r="E10" s="3">
        <v>374</v>
      </c>
      <c r="F10" s="3"/>
    </row>
    <row r="11" spans="1:6" ht="15">
      <c r="A11" s="197"/>
      <c r="B11" s="198"/>
      <c r="C11" s="2" t="s">
        <v>13</v>
      </c>
      <c r="D11" s="3">
        <v>316</v>
      </c>
      <c r="E11" s="3">
        <v>168</v>
      </c>
      <c r="F11" s="3"/>
    </row>
    <row r="12" spans="1:6" ht="15">
      <c r="A12" s="197">
        <v>8</v>
      </c>
      <c r="B12" s="198" t="s">
        <v>14</v>
      </c>
      <c r="C12" s="2" t="s">
        <v>14</v>
      </c>
      <c r="D12" s="3">
        <v>1357</v>
      </c>
      <c r="E12" s="3">
        <v>274</v>
      </c>
      <c r="F12" s="3">
        <v>960</v>
      </c>
    </row>
    <row r="13" spans="1:10" ht="15">
      <c r="A13" s="197"/>
      <c r="B13" s="198"/>
      <c r="C13" s="2" t="s">
        <v>15</v>
      </c>
      <c r="D13" s="3">
        <v>193</v>
      </c>
      <c r="E13" s="3">
        <v>135</v>
      </c>
      <c r="F13" s="3"/>
      <c r="H13" s="1"/>
      <c r="I13" s="1" t="s">
        <v>16</v>
      </c>
      <c r="J13" s="1" t="s">
        <v>17</v>
      </c>
    </row>
    <row r="14" spans="2:10" ht="15">
      <c r="B14" s="2"/>
      <c r="C14" s="2"/>
      <c r="D14" s="3">
        <f>SUM(D4:D13)</f>
        <v>7594</v>
      </c>
      <c r="E14" s="3">
        <f>SUM(E4:E13)</f>
        <v>4663</v>
      </c>
      <c r="F14" s="3">
        <f>SUM(F4:F13)</f>
        <v>1756</v>
      </c>
      <c r="H14" s="5">
        <f>D14+E14+F14</f>
        <v>14013</v>
      </c>
      <c r="I14" s="1">
        <v>10</v>
      </c>
      <c r="J14" s="5">
        <f>H14*I14/1000</f>
        <v>140.13</v>
      </c>
    </row>
    <row r="16" ht="15">
      <c r="H16" s="5"/>
    </row>
    <row r="17" ht="15">
      <c r="C17" t="s">
        <v>18</v>
      </c>
    </row>
  </sheetData>
  <sheetProtection selectLockedCells="1" selectUnlockedCells="1"/>
  <mergeCells count="4">
    <mergeCell ref="A10:A11"/>
    <mergeCell ref="B10:B11"/>
    <mergeCell ref="A12:A13"/>
    <mergeCell ref="B12:B1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778"/>
  <sheetViews>
    <sheetView view="pageBreakPreview" zoomScaleNormal="85" zoomScaleSheetLayoutView="100" zoomScalePageLayoutView="0" workbookViewId="0" topLeftCell="A1">
      <selection activeCell="R17" sqref="R17"/>
    </sheetView>
  </sheetViews>
  <sheetFormatPr defaultColWidth="8.8515625" defaultRowHeight="15"/>
  <cols>
    <col min="1" max="1" width="8.8515625" style="11" customWidth="1"/>
    <col min="2" max="2" width="5.28125" style="11" customWidth="1"/>
    <col min="3" max="3" width="30.8515625" style="11" customWidth="1"/>
    <col min="4" max="4" width="10.140625" style="11" customWidth="1"/>
    <col min="5" max="5" width="10.140625" style="12" customWidth="1"/>
    <col min="6" max="8" width="10.140625" style="13" customWidth="1"/>
    <col min="9" max="9" width="0" style="13" hidden="1" customWidth="1"/>
    <col min="10" max="10" width="0" style="12" hidden="1" customWidth="1"/>
    <col min="11" max="16384" width="8.8515625" style="11" customWidth="1"/>
  </cols>
  <sheetData>
    <row r="2" spans="2:8" ht="30" customHeight="1">
      <c r="B2" s="254" t="s">
        <v>1335</v>
      </c>
      <c r="C2" s="254"/>
      <c r="D2" s="254"/>
      <c r="E2" s="254"/>
      <c r="F2" s="254"/>
      <c r="G2" s="254"/>
      <c r="H2" s="254"/>
    </row>
    <row r="4" spans="2:10" ht="59.25" customHeight="1">
      <c r="B4" s="14" t="s">
        <v>60</v>
      </c>
      <c r="C4" s="15" t="s">
        <v>61</v>
      </c>
      <c r="D4" s="14" t="s">
        <v>62</v>
      </c>
      <c r="E4" s="14" t="s">
        <v>63</v>
      </c>
      <c r="F4" s="14" t="s">
        <v>64</v>
      </c>
      <c r="G4" s="14" t="s">
        <v>65</v>
      </c>
      <c r="H4" s="14" t="s">
        <v>66</v>
      </c>
      <c r="I4" s="14" t="s">
        <v>67</v>
      </c>
      <c r="J4" s="14" t="s">
        <v>68</v>
      </c>
    </row>
    <row r="5" spans="2:10" ht="15">
      <c r="B5" s="9">
        <v>1</v>
      </c>
      <c r="C5" s="20" t="s">
        <v>69</v>
      </c>
      <c r="D5" s="9">
        <v>7</v>
      </c>
      <c r="E5" s="63"/>
      <c r="F5" s="9"/>
      <c r="G5" s="9"/>
      <c r="H5" s="9"/>
      <c r="I5" s="9"/>
      <c r="J5" s="63"/>
    </row>
    <row r="6" spans="2:10" ht="15">
      <c r="B6" s="9">
        <f aca="true" t="shared" si="0" ref="B6:B37">B5+1</f>
        <v>2</v>
      </c>
      <c r="C6" s="20" t="s">
        <v>70</v>
      </c>
      <c r="D6" s="9">
        <v>15</v>
      </c>
      <c r="E6" s="63"/>
      <c r="F6" s="9"/>
      <c r="G6" s="9"/>
      <c r="H6" s="9"/>
      <c r="I6" s="9"/>
      <c r="J6" s="63"/>
    </row>
    <row r="7" spans="2:10" ht="15">
      <c r="B7" s="9">
        <f t="shared" si="0"/>
        <v>3</v>
      </c>
      <c r="C7" s="20" t="s">
        <v>71</v>
      </c>
      <c r="D7" s="9">
        <v>14</v>
      </c>
      <c r="E7" s="63"/>
      <c r="F7" s="9"/>
      <c r="G7" s="9"/>
      <c r="H7" s="9"/>
      <c r="I7" s="9"/>
      <c r="J7" s="63"/>
    </row>
    <row r="8" spans="2:10" ht="15">
      <c r="B8" s="9">
        <f t="shared" si="0"/>
        <v>4</v>
      </c>
      <c r="C8" s="20" t="s">
        <v>72</v>
      </c>
      <c r="D8" s="9">
        <v>56</v>
      </c>
      <c r="E8" s="63"/>
      <c r="F8" s="9"/>
      <c r="G8" s="9"/>
      <c r="H8" s="9"/>
      <c r="I8" s="9"/>
      <c r="J8" s="63"/>
    </row>
    <row r="9" spans="2:10" ht="15">
      <c r="B9" s="9">
        <f t="shared" si="0"/>
        <v>5</v>
      </c>
      <c r="C9" s="20" t="s">
        <v>73</v>
      </c>
      <c r="D9" s="9">
        <v>20</v>
      </c>
      <c r="E9" s="63"/>
      <c r="F9" s="9"/>
      <c r="G9" s="9"/>
      <c r="H9" s="9"/>
      <c r="I9" s="9"/>
      <c r="J9" s="63"/>
    </row>
    <row r="10" spans="2:10" ht="15">
      <c r="B10" s="9">
        <f t="shared" si="0"/>
        <v>6</v>
      </c>
      <c r="C10" s="27" t="s">
        <v>74</v>
      </c>
      <c r="D10" s="9">
        <v>21</v>
      </c>
      <c r="E10" s="63"/>
      <c r="F10" s="9"/>
      <c r="G10" s="9"/>
      <c r="H10" s="9"/>
      <c r="I10" s="9"/>
      <c r="J10" s="63"/>
    </row>
    <row r="11" spans="2:10" ht="15">
      <c r="B11" s="9">
        <f t="shared" si="0"/>
        <v>7</v>
      </c>
      <c r="C11" s="27" t="s">
        <v>75</v>
      </c>
      <c r="D11" s="9">
        <v>6</v>
      </c>
      <c r="E11" s="63"/>
      <c r="F11" s="9"/>
      <c r="G11" s="9">
        <v>1</v>
      </c>
      <c r="H11" s="9"/>
      <c r="I11" s="9"/>
      <c r="J11" s="63"/>
    </row>
    <row r="12" spans="2:11" ht="15">
      <c r="B12" s="9">
        <f t="shared" si="0"/>
        <v>8</v>
      </c>
      <c r="C12" s="27" t="s">
        <v>76</v>
      </c>
      <c r="D12" s="9">
        <v>35</v>
      </c>
      <c r="E12" s="63"/>
      <c r="F12" s="9"/>
      <c r="G12" s="9"/>
      <c r="H12" s="9"/>
      <c r="I12" s="9"/>
      <c r="J12" s="63"/>
      <c r="K12" s="28"/>
    </row>
    <row r="13" spans="2:11" ht="15">
      <c r="B13" s="9">
        <f t="shared" si="0"/>
        <v>9</v>
      </c>
      <c r="C13" s="27" t="s">
        <v>77</v>
      </c>
      <c r="D13" s="9">
        <v>48</v>
      </c>
      <c r="E13" s="63"/>
      <c r="F13" s="9"/>
      <c r="G13" s="9"/>
      <c r="H13" s="9"/>
      <c r="I13" s="9"/>
      <c r="J13" s="63"/>
      <c r="K13" s="28"/>
    </row>
    <row r="14" spans="2:11" ht="15">
      <c r="B14" s="9">
        <f t="shared" si="0"/>
        <v>10</v>
      </c>
      <c r="C14" s="27" t="s">
        <v>78</v>
      </c>
      <c r="D14" s="9">
        <v>40</v>
      </c>
      <c r="E14" s="63"/>
      <c r="F14" s="9"/>
      <c r="G14" s="9"/>
      <c r="H14" s="9"/>
      <c r="I14" s="9"/>
      <c r="J14" s="63"/>
      <c r="K14" s="28"/>
    </row>
    <row r="15" spans="2:11" ht="15">
      <c r="B15" s="9">
        <f t="shared" si="0"/>
        <v>11</v>
      </c>
      <c r="C15" s="27" t="s">
        <v>79</v>
      </c>
      <c r="D15" s="9">
        <v>13</v>
      </c>
      <c r="E15" s="63"/>
      <c r="F15" s="9"/>
      <c r="G15" s="9"/>
      <c r="H15" s="9"/>
      <c r="I15" s="9"/>
      <c r="J15" s="63"/>
      <c r="K15" s="28"/>
    </row>
    <row r="16" spans="2:10" ht="15">
      <c r="B16" s="9">
        <f t="shared" si="0"/>
        <v>12</v>
      </c>
      <c r="C16" s="27" t="s">
        <v>80</v>
      </c>
      <c r="D16" s="9">
        <v>10</v>
      </c>
      <c r="E16" s="63">
        <v>1</v>
      </c>
      <c r="F16" s="9"/>
      <c r="G16" s="9"/>
      <c r="H16" s="9"/>
      <c r="I16" s="9"/>
      <c r="J16" s="63"/>
    </row>
    <row r="17" spans="2:10" ht="15">
      <c r="B17" s="9">
        <f t="shared" si="0"/>
        <v>13</v>
      </c>
      <c r="C17" s="27" t="s">
        <v>81</v>
      </c>
      <c r="D17" s="9">
        <v>1</v>
      </c>
      <c r="E17" s="63"/>
      <c r="F17" s="9"/>
      <c r="G17" s="9"/>
      <c r="H17" s="9"/>
      <c r="I17" s="9"/>
      <c r="J17" s="63"/>
    </row>
    <row r="18" spans="2:10" ht="15">
      <c r="B18" s="9">
        <f t="shared" si="0"/>
        <v>14</v>
      </c>
      <c r="C18" s="27" t="s">
        <v>82</v>
      </c>
      <c r="D18" s="9">
        <v>29</v>
      </c>
      <c r="E18" s="63"/>
      <c r="F18" s="9"/>
      <c r="G18" s="9"/>
      <c r="H18" s="9"/>
      <c r="I18" s="9"/>
      <c r="J18" s="63"/>
    </row>
    <row r="19" spans="2:10" ht="15">
      <c r="B19" s="9">
        <f t="shared" si="0"/>
        <v>15</v>
      </c>
      <c r="C19" s="27" t="s">
        <v>83</v>
      </c>
      <c r="D19" s="9">
        <v>7</v>
      </c>
      <c r="E19" s="63"/>
      <c r="F19" s="9"/>
      <c r="G19" s="9"/>
      <c r="H19" s="9"/>
      <c r="I19" s="9"/>
      <c r="J19" s="63"/>
    </row>
    <row r="20" spans="2:10" ht="15">
      <c r="B20" s="9">
        <f t="shared" si="0"/>
        <v>16</v>
      </c>
      <c r="C20" s="27" t="s">
        <v>84</v>
      </c>
      <c r="D20" s="9">
        <v>104</v>
      </c>
      <c r="E20" s="63"/>
      <c r="F20" s="9"/>
      <c r="G20" s="9"/>
      <c r="H20" s="9"/>
      <c r="I20" s="9"/>
      <c r="J20" s="63"/>
    </row>
    <row r="21" spans="2:10" ht="15">
      <c r="B21" s="9">
        <f t="shared" si="0"/>
        <v>17</v>
      </c>
      <c r="C21" s="27" t="s">
        <v>85</v>
      </c>
      <c r="D21" s="9">
        <v>7</v>
      </c>
      <c r="E21" s="63"/>
      <c r="F21" s="9"/>
      <c r="G21" s="9"/>
      <c r="H21" s="9"/>
      <c r="I21" s="9"/>
      <c r="J21" s="63"/>
    </row>
    <row r="22" spans="2:10" ht="15">
      <c r="B22" s="9">
        <f t="shared" si="0"/>
        <v>18</v>
      </c>
      <c r="C22" s="27" t="s">
        <v>86</v>
      </c>
      <c r="D22" s="9">
        <v>7</v>
      </c>
      <c r="E22" s="63"/>
      <c r="F22" s="9"/>
      <c r="G22" s="9"/>
      <c r="H22" s="9"/>
      <c r="I22" s="9"/>
      <c r="J22" s="63"/>
    </row>
    <row r="23" spans="2:10" ht="15">
      <c r="B23" s="9">
        <f t="shared" si="0"/>
        <v>19</v>
      </c>
      <c r="C23" s="27" t="s">
        <v>87</v>
      </c>
      <c r="D23" s="9">
        <v>32</v>
      </c>
      <c r="E23" s="63"/>
      <c r="F23" s="9"/>
      <c r="G23" s="9"/>
      <c r="H23" s="9"/>
      <c r="I23" s="9"/>
      <c r="J23" s="63"/>
    </row>
    <row r="24" spans="2:10" ht="15">
      <c r="B24" s="9">
        <f t="shared" si="0"/>
        <v>20</v>
      </c>
      <c r="C24" s="27" t="s">
        <v>88</v>
      </c>
      <c r="D24" s="9">
        <v>1</v>
      </c>
      <c r="E24" s="63"/>
      <c r="F24" s="9"/>
      <c r="G24" s="9"/>
      <c r="H24" s="9"/>
      <c r="I24" s="9"/>
      <c r="J24" s="63"/>
    </row>
    <row r="25" spans="2:10" ht="15">
      <c r="B25" s="9">
        <f t="shared" si="0"/>
        <v>21</v>
      </c>
      <c r="C25" s="27" t="s">
        <v>89</v>
      </c>
      <c r="D25" s="9">
        <v>47</v>
      </c>
      <c r="E25" s="63"/>
      <c r="F25" s="9"/>
      <c r="G25" s="9"/>
      <c r="H25" s="9"/>
      <c r="I25" s="9"/>
      <c r="J25" s="63"/>
    </row>
    <row r="26" spans="2:10" ht="15">
      <c r="B26" s="9">
        <f t="shared" si="0"/>
        <v>22</v>
      </c>
      <c r="C26" s="27" t="s">
        <v>90</v>
      </c>
      <c r="D26" s="9">
        <v>10</v>
      </c>
      <c r="E26" s="63"/>
      <c r="F26" s="9"/>
      <c r="G26" s="9"/>
      <c r="H26" s="9"/>
      <c r="I26" s="9"/>
      <c r="J26" s="63"/>
    </row>
    <row r="27" spans="2:10" ht="15">
      <c r="B27" s="9">
        <f t="shared" si="0"/>
        <v>23</v>
      </c>
      <c r="C27" s="27" t="s">
        <v>91</v>
      </c>
      <c r="D27" s="9">
        <v>37</v>
      </c>
      <c r="E27" s="63"/>
      <c r="F27" s="9"/>
      <c r="G27" s="9"/>
      <c r="H27" s="9"/>
      <c r="I27" s="9"/>
      <c r="J27" s="63"/>
    </row>
    <row r="28" spans="2:10" ht="15">
      <c r="B28" s="9">
        <f t="shared" si="0"/>
        <v>24</v>
      </c>
      <c r="C28" s="27" t="s">
        <v>92</v>
      </c>
      <c r="D28" s="9">
        <v>2</v>
      </c>
      <c r="E28" s="63"/>
      <c r="F28" s="9"/>
      <c r="G28" s="9"/>
      <c r="H28" s="9"/>
      <c r="I28" s="9"/>
      <c r="J28" s="63"/>
    </row>
    <row r="29" spans="2:10" ht="15">
      <c r="B29" s="9">
        <f t="shared" si="0"/>
        <v>25</v>
      </c>
      <c r="C29" s="27" t="s">
        <v>93</v>
      </c>
      <c r="D29" s="9">
        <v>82</v>
      </c>
      <c r="E29" s="63"/>
      <c r="F29" s="9"/>
      <c r="G29" s="9"/>
      <c r="H29" s="9"/>
      <c r="I29" s="9">
        <v>28</v>
      </c>
      <c r="J29" s="63">
        <v>0</v>
      </c>
    </row>
    <row r="30" spans="2:10" ht="15">
      <c r="B30" s="9">
        <f t="shared" si="0"/>
        <v>26</v>
      </c>
      <c r="C30" s="27" t="s">
        <v>94</v>
      </c>
      <c r="D30" s="9">
        <v>5</v>
      </c>
      <c r="E30" s="63"/>
      <c r="F30" s="9"/>
      <c r="G30" s="9"/>
      <c r="H30" s="9"/>
      <c r="I30" s="9"/>
      <c r="J30" s="63"/>
    </row>
    <row r="31" spans="2:10" ht="15">
      <c r="B31" s="9">
        <f t="shared" si="0"/>
        <v>27</v>
      </c>
      <c r="C31" s="27" t="s">
        <v>95</v>
      </c>
      <c r="D31" s="9">
        <v>33</v>
      </c>
      <c r="E31" s="63"/>
      <c r="F31" s="9"/>
      <c r="G31" s="9"/>
      <c r="H31" s="9"/>
      <c r="I31" s="9"/>
      <c r="J31" s="63"/>
    </row>
    <row r="32" spans="2:10" ht="15">
      <c r="B32" s="9">
        <f t="shared" si="0"/>
        <v>28</v>
      </c>
      <c r="C32" s="27" t="s">
        <v>96</v>
      </c>
      <c r="D32" s="9">
        <v>1</v>
      </c>
      <c r="E32" s="63"/>
      <c r="F32" s="9"/>
      <c r="G32" s="9"/>
      <c r="H32" s="9"/>
      <c r="I32" s="9"/>
      <c r="J32" s="63"/>
    </row>
    <row r="33" spans="2:10" ht="15">
      <c r="B33" s="9">
        <f t="shared" si="0"/>
        <v>29</v>
      </c>
      <c r="C33" s="27" t="s">
        <v>97</v>
      </c>
      <c r="D33" s="9">
        <v>100</v>
      </c>
      <c r="E33" s="63"/>
      <c r="F33" s="9"/>
      <c r="G33" s="9"/>
      <c r="H33" s="9"/>
      <c r="I33" s="9"/>
      <c r="J33" s="63"/>
    </row>
    <row r="34" spans="2:10" ht="15">
      <c r="B34" s="9">
        <f t="shared" si="0"/>
        <v>30</v>
      </c>
      <c r="C34" s="27" t="s">
        <v>98</v>
      </c>
      <c r="D34" s="9">
        <v>5</v>
      </c>
      <c r="E34" s="63"/>
      <c r="F34" s="9"/>
      <c r="G34" s="9"/>
      <c r="H34" s="9"/>
      <c r="I34" s="9"/>
      <c r="J34" s="63"/>
    </row>
    <row r="35" spans="2:10" ht="15">
      <c r="B35" s="9">
        <f t="shared" si="0"/>
        <v>31</v>
      </c>
      <c r="C35" s="27" t="s">
        <v>99</v>
      </c>
      <c r="D35" s="9">
        <v>23</v>
      </c>
      <c r="E35" s="63"/>
      <c r="F35" s="9"/>
      <c r="G35" s="9"/>
      <c r="H35" s="9"/>
      <c r="I35" s="9"/>
      <c r="J35" s="63"/>
    </row>
    <row r="36" spans="2:10" ht="15">
      <c r="B36" s="9">
        <f t="shared" si="0"/>
        <v>32</v>
      </c>
      <c r="C36" s="27" t="s">
        <v>100</v>
      </c>
      <c r="D36" s="9">
        <v>3</v>
      </c>
      <c r="E36" s="63"/>
      <c r="F36" s="9"/>
      <c r="G36" s="9"/>
      <c r="H36" s="9"/>
      <c r="I36" s="9"/>
      <c r="J36" s="63"/>
    </row>
    <row r="37" spans="2:10" ht="15">
      <c r="B37" s="9">
        <f t="shared" si="0"/>
        <v>33</v>
      </c>
      <c r="C37" s="27" t="s">
        <v>101</v>
      </c>
      <c r="D37" s="9">
        <v>12</v>
      </c>
      <c r="E37" s="63"/>
      <c r="F37" s="9"/>
      <c r="G37" s="9"/>
      <c r="H37" s="9"/>
      <c r="I37" s="9"/>
      <c r="J37" s="63"/>
    </row>
    <row r="38" spans="2:10" ht="15">
      <c r="B38" s="9">
        <f aca="true" t="shared" si="1" ref="B38:B62">B37+1</f>
        <v>34</v>
      </c>
      <c r="C38" s="27" t="s">
        <v>102</v>
      </c>
      <c r="D38" s="9">
        <v>22</v>
      </c>
      <c r="E38" s="63"/>
      <c r="F38" s="9"/>
      <c r="G38" s="9"/>
      <c r="H38" s="9"/>
      <c r="I38" s="9"/>
      <c r="J38" s="63"/>
    </row>
    <row r="39" spans="2:10" ht="15">
      <c r="B39" s="9">
        <f t="shared" si="1"/>
        <v>35</v>
      </c>
      <c r="C39" s="27" t="s">
        <v>103</v>
      </c>
      <c r="D39" s="9">
        <v>48</v>
      </c>
      <c r="E39" s="63"/>
      <c r="F39" s="9"/>
      <c r="G39" s="9"/>
      <c r="H39" s="9"/>
      <c r="I39" s="9"/>
      <c r="J39" s="63"/>
    </row>
    <row r="40" spans="2:10" ht="15">
      <c r="B40" s="9">
        <f t="shared" si="1"/>
        <v>36</v>
      </c>
      <c r="C40" s="27" t="s">
        <v>104</v>
      </c>
      <c r="D40" s="9">
        <v>18</v>
      </c>
      <c r="E40" s="63"/>
      <c r="F40" s="9"/>
      <c r="G40" s="9"/>
      <c r="H40" s="9"/>
      <c r="I40" s="9"/>
      <c r="J40" s="63"/>
    </row>
    <row r="41" spans="2:10" ht="15">
      <c r="B41" s="9">
        <f t="shared" si="1"/>
        <v>37</v>
      </c>
      <c r="C41" s="27" t="s">
        <v>105</v>
      </c>
      <c r="D41" s="9">
        <v>7</v>
      </c>
      <c r="E41" s="63"/>
      <c r="F41" s="9"/>
      <c r="G41" s="9"/>
      <c r="H41" s="9"/>
      <c r="I41" s="9"/>
      <c r="J41" s="63"/>
    </row>
    <row r="42" spans="2:10" ht="15">
      <c r="B42" s="9">
        <f t="shared" si="1"/>
        <v>38</v>
      </c>
      <c r="C42" s="27" t="s">
        <v>106</v>
      </c>
      <c r="D42" s="9">
        <v>17</v>
      </c>
      <c r="E42" s="63"/>
      <c r="F42" s="9"/>
      <c r="G42" s="9"/>
      <c r="H42" s="9"/>
      <c r="I42" s="9"/>
      <c r="J42" s="63"/>
    </row>
    <row r="43" spans="2:10" ht="15">
      <c r="B43" s="9">
        <f t="shared" si="1"/>
        <v>39</v>
      </c>
      <c r="C43" s="27" t="s">
        <v>107</v>
      </c>
      <c r="D43" s="9">
        <v>13</v>
      </c>
      <c r="E43" s="63"/>
      <c r="F43" s="9"/>
      <c r="G43" s="9"/>
      <c r="H43" s="9"/>
      <c r="I43" s="9"/>
      <c r="J43" s="63"/>
    </row>
    <row r="44" spans="2:10" ht="15">
      <c r="B44" s="9">
        <f t="shared" si="1"/>
        <v>40</v>
      </c>
      <c r="C44" s="27" t="s">
        <v>108</v>
      </c>
      <c r="D44" s="9">
        <v>13</v>
      </c>
      <c r="E44" s="63"/>
      <c r="F44" s="9"/>
      <c r="G44" s="9"/>
      <c r="H44" s="9"/>
      <c r="I44" s="9"/>
      <c r="J44" s="63"/>
    </row>
    <row r="45" spans="2:10" ht="15">
      <c r="B45" s="9">
        <f t="shared" si="1"/>
        <v>41</v>
      </c>
      <c r="C45" s="27" t="s">
        <v>109</v>
      </c>
      <c r="D45" s="9">
        <v>4</v>
      </c>
      <c r="E45" s="63"/>
      <c r="F45" s="9"/>
      <c r="G45" s="9"/>
      <c r="H45" s="9"/>
      <c r="I45" s="9"/>
      <c r="J45" s="63"/>
    </row>
    <row r="46" spans="2:10" ht="15">
      <c r="B46" s="9">
        <f t="shared" si="1"/>
        <v>42</v>
      </c>
      <c r="C46" s="27" t="s">
        <v>110</v>
      </c>
      <c r="D46" s="9">
        <v>2</v>
      </c>
      <c r="E46" s="63"/>
      <c r="F46" s="9"/>
      <c r="G46" s="9"/>
      <c r="H46" s="9"/>
      <c r="I46" s="9"/>
      <c r="J46" s="63"/>
    </row>
    <row r="47" spans="2:10" ht="15">
      <c r="B47" s="9">
        <f t="shared" si="1"/>
        <v>43</v>
      </c>
      <c r="C47" s="27" t="s">
        <v>111</v>
      </c>
      <c r="D47" s="9">
        <v>13</v>
      </c>
      <c r="E47" s="63"/>
      <c r="F47" s="9"/>
      <c r="G47" s="9"/>
      <c r="H47" s="9"/>
      <c r="I47" s="9"/>
      <c r="J47" s="63"/>
    </row>
    <row r="48" spans="2:10" ht="15">
      <c r="B48" s="9">
        <f t="shared" si="1"/>
        <v>44</v>
      </c>
      <c r="C48" s="27" t="s">
        <v>112</v>
      </c>
      <c r="D48" s="9">
        <v>268</v>
      </c>
      <c r="E48" s="63"/>
      <c r="F48" s="9"/>
      <c r="G48" s="9"/>
      <c r="H48" s="9"/>
      <c r="I48" s="9">
        <v>31</v>
      </c>
      <c r="J48" s="63">
        <v>6</v>
      </c>
    </row>
    <row r="49" spans="2:10" ht="15">
      <c r="B49" s="9">
        <f t="shared" si="1"/>
        <v>45</v>
      </c>
      <c r="C49" s="27" t="s">
        <v>113</v>
      </c>
      <c r="D49" s="9">
        <v>19</v>
      </c>
      <c r="E49" s="63"/>
      <c r="F49" s="9"/>
      <c r="G49" s="9"/>
      <c r="H49" s="9"/>
      <c r="I49" s="9"/>
      <c r="J49" s="63"/>
    </row>
    <row r="50" spans="2:10" ht="15">
      <c r="B50" s="9">
        <f t="shared" si="1"/>
        <v>46</v>
      </c>
      <c r="C50" s="27" t="s">
        <v>114</v>
      </c>
      <c r="D50" s="9">
        <v>14</v>
      </c>
      <c r="E50" s="63"/>
      <c r="F50" s="9"/>
      <c r="G50" s="9"/>
      <c r="H50" s="9"/>
      <c r="I50" s="9"/>
      <c r="J50" s="63"/>
    </row>
    <row r="51" spans="2:10" ht="15">
      <c r="B51" s="9">
        <f t="shared" si="1"/>
        <v>47</v>
      </c>
      <c r="C51" s="27" t="s">
        <v>115</v>
      </c>
      <c r="D51" s="9">
        <v>7</v>
      </c>
      <c r="E51" s="63"/>
      <c r="F51" s="9"/>
      <c r="G51" s="9"/>
      <c r="H51" s="9"/>
      <c r="I51" s="9"/>
      <c r="J51" s="63"/>
    </row>
    <row r="52" spans="2:10" ht="15">
      <c r="B52" s="9">
        <f t="shared" si="1"/>
        <v>48</v>
      </c>
      <c r="C52" s="27" t="s">
        <v>116</v>
      </c>
      <c r="D52" s="9">
        <v>4</v>
      </c>
      <c r="E52" s="63"/>
      <c r="F52" s="9"/>
      <c r="G52" s="9"/>
      <c r="H52" s="9"/>
      <c r="I52" s="9"/>
      <c r="J52" s="63"/>
    </row>
    <row r="53" spans="2:10" ht="15">
      <c r="B53" s="9">
        <f t="shared" si="1"/>
        <v>49</v>
      </c>
      <c r="C53" s="27" t="s">
        <v>117</v>
      </c>
      <c r="D53" s="9">
        <v>22</v>
      </c>
      <c r="E53" s="63"/>
      <c r="F53" s="9"/>
      <c r="G53" s="9"/>
      <c r="H53" s="9"/>
      <c r="I53" s="9"/>
      <c r="J53" s="63"/>
    </row>
    <row r="54" spans="2:10" ht="15">
      <c r="B54" s="9">
        <f t="shared" si="1"/>
        <v>50</v>
      </c>
      <c r="C54" s="27" t="s">
        <v>118</v>
      </c>
      <c r="D54" s="9">
        <v>41</v>
      </c>
      <c r="E54" s="63"/>
      <c r="F54" s="9"/>
      <c r="G54" s="9"/>
      <c r="H54" s="9"/>
      <c r="I54" s="9"/>
      <c r="J54" s="63"/>
    </row>
    <row r="55" spans="2:10" ht="15">
      <c r="B55" s="9">
        <f t="shared" si="1"/>
        <v>51</v>
      </c>
      <c r="C55" s="27" t="s">
        <v>119</v>
      </c>
      <c r="D55" s="9">
        <v>33</v>
      </c>
      <c r="E55" s="63"/>
      <c r="F55" s="9"/>
      <c r="G55" s="9"/>
      <c r="H55" s="9"/>
      <c r="I55" s="9"/>
      <c r="J55" s="63"/>
    </row>
    <row r="56" spans="2:10" ht="15">
      <c r="B56" s="9">
        <f t="shared" si="1"/>
        <v>52</v>
      </c>
      <c r="C56" s="27" t="s">
        <v>120</v>
      </c>
      <c r="D56" s="9">
        <v>43</v>
      </c>
      <c r="E56" s="63"/>
      <c r="F56" s="9"/>
      <c r="G56" s="9"/>
      <c r="H56" s="9"/>
      <c r="I56" s="9"/>
      <c r="J56" s="63"/>
    </row>
    <row r="57" spans="2:10" ht="15">
      <c r="B57" s="9">
        <f t="shared" si="1"/>
        <v>53</v>
      </c>
      <c r="C57" s="27" t="s">
        <v>121</v>
      </c>
      <c r="D57" s="9">
        <v>13</v>
      </c>
      <c r="E57" s="63"/>
      <c r="F57" s="9"/>
      <c r="G57" s="9"/>
      <c r="H57" s="9"/>
      <c r="I57" s="9"/>
      <c r="J57" s="63"/>
    </row>
    <row r="58" spans="2:10" ht="15">
      <c r="B58" s="9">
        <f t="shared" si="1"/>
        <v>54</v>
      </c>
      <c r="C58" s="27" t="s">
        <v>122</v>
      </c>
      <c r="D58" s="9">
        <v>15</v>
      </c>
      <c r="E58" s="63">
        <v>1</v>
      </c>
      <c r="F58" s="9"/>
      <c r="G58" s="9"/>
      <c r="H58" s="9"/>
      <c r="I58" s="9"/>
      <c r="J58" s="63"/>
    </row>
    <row r="59" spans="2:10" ht="15">
      <c r="B59" s="9">
        <f t="shared" si="1"/>
        <v>55</v>
      </c>
      <c r="C59" s="27" t="s">
        <v>123</v>
      </c>
      <c r="D59" s="9">
        <v>36</v>
      </c>
      <c r="E59" s="63"/>
      <c r="F59" s="9"/>
      <c r="G59" s="9"/>
      <c r="H59" s="9"/>
      <c r="I59" s="9"/>
      <c r="J59" s="63"/>
    </row>
    <row r="60" spans="2:10" ht="15">
      <c r="B60" s="9">
        <f t="shared" si="1"/>
        <v>56</v>
      </c>
      <c r="C60" s="27" t="s">
        <v>124</v>
      </c>
      <c r="D60" s="9">
        <v>4</v>
      </c>
      <c r="E60" s="63"/>
      <c r="F60" s="9"/>
      <c r="G60" s="9"/>
      <c r="H60" s="9"/>
      <c r="I60" s="9"/>
      <c r="J60" s="63"/>
    </row>
    <row r="61" spans="2:10" ht="15">
      <c r="B61" s="9">
        <f t="shared" si="1"/>
        <v>57</v>
      </c>
      <c r="C61" s="27" t="s">
        <v>125</v>
      </c>
      <c r="D61" s="9">
        <v>512</v>
      </c>
      <c r="E61" s="63">
        <v>2</v>
      </c>
      <c r="F61" s="9"/>
      <c r="G61" s="9"/>
      <c r="H61" s="9"/>
      <c r="I61" s="9">
        <v>54</v>
      </c>
      <c r="J61" s="63">
        <v>26</v>
      </c>
    </row>
    <row r="62" spans="2:10" ht="15">
      <c r="B62" s="9">
        <f t="shared" si="1"/>
        <v>58</v>
      </c>
      <c r="C62" s="27" t="s">
        <v>126</v>
      </c>
      <c r="D62" s="9">
        <v>11</v>
      </c>
      <c r="E62" s="63"/>
      <c r="F62" s="9"/>
      <c r="G62" s="9"/>
      <c r="H62" s="9"/>
      <c r="I62" s="9"/>
      <c r="J62" s="63"/>
    </row>
    <row r="63" spans="2:10" s="29" customFormat="1" ht="15">
      <c r="B63" s="30"/>
      <c r="C63" s="31" t="s">
        <v>127</v>
      </c>
      <c r="D63" s="30"/>
      <c r="E63" s="196"/>
      <c r="F63" s="30"/>
      <c r="G63" s="30"/>
      <c r="H63" s="30"/>
      <c r="I63" s="30"/>
      <c r="J63" s="196">
        <v>0</v>
      </c>
    </row>
    <row r="64" spans="2:10" ht="15">
      <c r="B64" s="9">
        <f>B62+1</f>
        <v>59</v>
      </c>
      <c r="C64" s="27" t="s">
        <v>128</v>
      </c>
      <c r="D64" s="9">
        <v>9</v>
      </c>
      <c r="E64" s="63"/>
      <c r="F64" s="9"/>
      <c r="G64" s="9"/>
      <c r="H64" s="9"/>
      <c r="I64" s="9"/>
      <c r="J64" s="63"/>
    </row>
    <row r="65" spans="2:10" ht="15">
      <c r="B65" s="9">
        <f aca="true" t="shared" si="2" ref="B65:B96">B64+1</f>
        <v>60</v>
      </c>
      <c r="C65" s="27" t="s">
        <v>129</v>
      </c>
      <c r="D65" s="9">
        <v>29</v>
      </c>
      <c r="E65" s="63"/>
      <c r="F65" s="9"/>
      <c r="G65" s="9"/>
      <c r="H65" s="9"/>
      <c r="I65" s="9"/>
      <c r="J65" s="63"/>
    </row>
    <row r="66" spans="2:10" ht="15">
      <c r="B66" s="9">
        <f t="shared" si="2"/>
        <v>61</v>
      </c>
      <c r="C66" s="27" t="s">
        <v>130</v>
      </c>
      <c r="D66" s="9">
        <v>98</v>
      </c>
      <c r="E66" s="63"/>
      <c r="F66" s="9"/>
      <c r="G66" s="9"/>
      <c r="H66" s="9"/>
      <c r="I66" s="9"/>
      <c r="J66" s="63"/>
    </row>
    <row r="67" spans="2:10" ht="15">
      <c r="B67" s="9">
        <f t="shared" si="2"/>
        <v>62</v>
      </c>
      <c r="C67" s="27" t="s">
        <v>131</v>
      </c>
      <c r="D67" s="9">
        <v>24</v>
      </c>
      <c r="E67" s="63"/>
      <c r="F67" s="9"/>
      <c r="G67" s="9"/>
      <c r="H67" s="9"/>
      <c r="I67" s="9"/>
      <c r="J67" s="63"/>
    </row>
    <row r="68" spans="2:10" ht="15">
      <c r="B68" s="9">
        <f t="shared" si="2"/>
        <v>63</v>
      </c>
      <c r="C68" s="27" t="s">
        <v>132</v>
      </c>
      <c r="D68" s="9">
        <v>28</v>
      </c>
      <c r="E68" s="63"/>
      <c r="F68" s="9"/>
      <c r="G68" s="9"/>
      <c r="H68" s="9"/>
      <c r="I68" s="9"/>
      <c r="J68" s="63"/>
    </row>
    <row r="69" spans="2:10" ht="15">
      <c r="B69" s="9">
        <f t="shared" si="2"/>
        <v>64</v>
      </c>
      <c r="C69" s="27" t="s">
        <v>133</v>
      </c>
      <c r="D69" s="9">
        <v>14</v>
      </c>
      <c r="E69" s="63"/>
      <c r="F69" s="9"/>
      <c r="G69" s="9"/>
      <c r="H69" s="9"/>
      <c r="I69" s="9"/>
      <c r="J69" s="63"/>
    </row>
    <row r="70" spans="2:10" ht="15">
      <c r="B70" s="9">
        <f t="shared" si="2"/>
        <v>65</v>
      </c>
      <c r="C70" s="27" t="s">
        <v>134</v>
      </c>
      <c r="D70" s="9">
        <v>151</v>
      </c>
      <c r="E70" s="63"/>
      <c r="F70" s="9"/>
      <c r="G70" s="9"/>
      <c r="H70" s="9"/>
      <c r="I70" s="9"/>
      <c r="J70" s="63"/>
    </row>
    <row r="71" spans="2:10" ht="15">
      <c r="B71" s="9">
        <f t="shared" si="2"/>
        <v>66</v>
      </c>
      <c r="C71" s="27" t="s">
        <v>135</v>
      </c>
      <c r="D71" s="9">
        <v>19</v>
      </c>
      <c r="E71" s="63"/>
      <c r="F71" s="9"/>
      <c r="G71" s="9"/>
      <c r="H71" s="9"/>
      <c r="I71" s="9"/>
      <c r="J71" s="63"/>
    </row>
    <row r="72" spans="2:10" ht="15">
      <c r="B72" s="9">
        <f t="shared" si="2"/>
        <v>67</v>
      </c>
      <c r="C72" s="27" t="s">
        <v>136</v>
      </c>
      <c r="D72" s="9">
        <v>34</v>
      </c>
      <c r="E72" s="63"/>
      <c r="F72" s="9"/>
      <c r="G72" s="9"/>
      <c r="H72" s="9"/>
      <c r="I72" s="9"/>
      <c r="J72" s="63"/>
    </row>
    <row r="73" spans="2:10" ht="15">
      <c r="B73" s="9">
        <f t="shared" si="2"/>
        <v>68</v>
      </c>
      <c r="C73" s="27" t="s">
        <v>137</v>
      </c>
      <c r="D73" s="9">
        <v>42</v>
      </c>
      <c r="E73" s="63"/>
      <c r="F73" s="9"/>
      <c r="G73" s="9"/>
      <c r="H73" s="9"/>
      <c r="I73" s="9"/>
      <c r="J73" s="63"/>
    </row>
    <row r="74" spans="2:10" ht="15">
      <c r="B74" s="9">
        <f t="shared" si="2"/>
        <v>69</v>
      </c>
      <c r="C74" s="27" t="s">
        <v>138</v>
      </c>
      <c r="D74" s="9">
        <v>46</v>
      </c>
      <c r="E74" s="63"/>
      <c r="F74" s="9"/>
      <c r="G74" s="9"/>
      <c r="H74" s="9"/>
      <c r="I74" s="9"/>
      <c r="J74" s="63"/>
    </row>
    <row r="75" spans="2:10" ht="15">
      <c r="B75" s="9">
        <f t="shared" si="2"/>
        <v>70</v>
      </c>
      <c r="C75" s="27" t="s">
        <v>139</v>
      </c>
      <c r="D75" s="9">
        <v>115</v>
      </c>
      <c r="E75" s="63">
        <v>1</v>
      </c>
      <c r="F75" s="9">
        <v>2</v>
      </c>
      <c r="G75" s="9"/>
      <c r="H75" s="9"/>
      <c r="I75" s="9">
        <v>46</v>
      </c>
      <c r="J75" s="63">
        <v>3</v>
      </c>
    </row>
    <row r="76" spans="2:10" ht="15">
      <c r="B76" s="9">
        <f t="shared" si="2"/>
        <v>71</v>
      </c>
      <c r="C76" s="27" t="s">
        <v>140</v>
      </c>
      <c r="D76" s="9">
        <v>30</v>
      </c>
      <c r="E76" s="63"/>
      <c r="F76" s="9"/>
      <c r="G76" s="9"/>
      <c r="H76" s="9"/>
      <c r="I76" s="9"/>
      <c r="J76" s="63"/>
    </row>
    <row r="77" spans="2:10" ht="15">
      <c r="B77" s="9">
        <f t="shared" si="2"/>
        <v>72</v>
      </c>
      <c r="C77" s="27" t="s">
        <v>141</v>
      </c>
      <c r="D77" s="9">
        <v>2</v>
      </c>
      <c r="E77" s="63"/>
      <c r="F77" s="9"/>
      <c r="G77" s="9"/>
      <c r="H77" s="9"/>
      <c r="I77" s="9"/>
      <c r="J77" s="63">
        <v>6</v>
      </c>
    </row>
    <row r="78" spans="2:10" ht="15">
      <c r="B78" s="9">
        <f t="shared" si="2"/>
        <v>73</v>
      </c>
      <c r="C78" s="27" t="s">
        <v>142</v>
      </c>
      <c r="D78" s="9">
        <v>5</v>
      </c>
      <c r="E78" s="63"/>
      <c r="F78" s="9"/>
      <c r="G78" s="9"/>
      <c r="H78" s="9"/>
      <c r="I78" s="9"/>
      <c r="J78" s="63">
        <v>3</v>
      </c>
    </row>
    <row r="79" spans="2:10" ht="15">
      <c r="B79" s="9">
        <f t="shared" si="2"/>
        <v>74</v>
      </c>
      <c r="C79" s="27" t="s">
        <v>143</v>
      </c>
      <c r="D79" s="9">
        <v>2</v>
      </c>
      <c r="E79" s="63"/>
      <c r="F79" s="9"/>
      <c r="G79" s="9"/>
      <c r="H79" s="9"/>
      <c r="I79" s="9"/>
      <c r="J79" s="63"/>
    </row>
    <row r="80" spans="2:10" ht="15">
      <c r="B80" s="9">
        <f t="shared" si="2"/>
        <v>75</v>
      </c>
      <c r="C80" s="27" t="s">
        <v>144</v>
      </c>
      <c r="D80" s="9">
        <v>6</v>
      </c>
      <c r="E80" s="63"/>
      <c r="F80" s="9"/>
      <c r="G80" s="9"/>
      <c r="H80" s="9"/>
      <c r="I80" s="9"/>
      <c r="J80" s="63"/>
    </row>
    <row r="81" spans="2:10" ht="15">
      <c r="B81" s="9">
        <f t="shared" si="2"/>
        <v>76</v>
      </c>
      <c r="C81" s="27" t="s">
        <v>145</v>
      </c>
      <c r="D81" s="9">
        <v>118</v>
      </c>
      <c r="E81" s="63">
        <v>1</v>
      </c>
      <c r="F81" s="9"/>
      <c r="G81" s="9"/>
      <c r="H81" s="9"/>
      <c r="I81" s="9"/>
      <c r="J81" s="63"/>
    </row>
    <row r="82" spans="2:10" ht="15">
      <c r="B82" s="9">
        <f t="shared" si="2"/>
        <v>77</v>
      </c>
      <c r="C82" s="27" t="s">
        <v>146</v>
      </c>
      <c r="D82" s="9">
        <v>14</v>
      </c>
      <c r="E82" s="63"/>
      <c r="F82" s="9"/>
      <c r="G82" s="9"/>
      <c r="H82" s="9"/>
      <c r="I82" s="9"/>
      <c r="J82" s="63"/>
    </row>
    <row r="83" spans="2:10" ht="15">
      <c r="B83" s="9">
        <f t="shared" si="2"/>
        <v>78</v>
      </c>
      <c r="C83" s="27" t="s">
        <v>147</v>
      </c>
      <c r="D83" s="9">
        <v>46</v>
      </c>
      <c r="E83" s="63"/>
      <c r="F83" s="9"/>
      <c r="G83" s="9"/>
      <c r="H83" s="9"/>
      <c r="I83" s="9"/>
      <c r="J83" s="63"/>
    </row>
    <row r="84" spans="2:10" ht="15">
      <c r="B84" s="9">
        <f t="shared" si="2"/>
        <v>79</v>
      </c>
      <c r="C84" s="27" t="s">
        <v>148</v>
      </c>
      <c r="D84" s="9">
        <v>22</v>
      </c>
      <c r="E84" s="63"/>
      <c r="F84" s="9"/>
      <c r="G84" s="9"/>
      <c r="H84" s="9"/>
      <c r="I84" s="9"/>
      <c r="J84" s="63"/>
    </row>
    <row r="85" spans="2:10" ht="15">
      <c r="B85" s="9">
        <f t="shared" si="2"/>
        <v>80</v>
      </c>
      <c r="C85" s="27" t="s">
        <v>149</v>
      </c>
      <c r="D85" s="9">
        <v>5</v>
      </c>
      <c r="E85" s="63"/>
      <c r="F85" s="9"/>
      <c r="G85" s="9"/>
      <c r="H85" s="9"/>
      <c r="I85" s="9"/>
      <c r="J85" s="63"/>
    </row>
    <row r="86" spans="2:10" ht="15">
      <c r="B86" s="9">
        <f t="shared" si="2"/>
        <v>81</v>
      </c>
      <c r="C86" s="27" t="s">
        <v>150</v>
      </c>
      <c r="D86" s="9">
        <v>20</v>
      </c>
      <c r="E86" s="63"/>
      <c r="F86" s="9"/>
      <c r="G86" s="9"/>
      <c r="H86" s="9"/>
      <c r="I86" s="9"/>
      <c r="J86" s="63"/>
    </row>
    <row r="87" spans="2:10" ht="15">
      <c r="B87" s="9">
        <f t="shared" si="2"/>
        <v>82</v>
      </c>
      <c r="C87" s="27" t="s">
        <v>151</v>
      </c>
      <c r="D87" s="9">
        <v>20</v>
      </c>
      <c r="E87" s="63"/>
      <c r="F87" s="9"/>
      <c r="G87" s="9"/>
      <c r="H87" s="9"/>
      <c r="I87" s="9"/>
      <c r="J87" s="63"/>
    </row>
    <row r="88" spans="2:10" ht="15">
      <c r="B88" s="9">
        <f t="shared" si="2"/>
        <v>83</v>
      </c>
      <c r="C88" s="27" t="s">
        <v>152</v>
      </c>
      <c r="D88" s="9">
        <v>28</v>
      </c>
      <c r="E88" s="63"/>
      <c r="F88" s="9"/>
      <c r="G88" s="9"/>
      <c r="H88" s="9"/>
      <c r="I88" s="9"/>
      <c r="J88" s="63"/>
    </row>
    <row r="89" spans="2:10" ht="15">
      <c r="B89" s="9">
        <f t="shared" si="2"/>
        <v>84</v>
      </c>
      <c r="C89" s="27" t="s">
        <v>153</v>
      </c>
      <c r="D89" s="9">
        <v>1</v>
      </c>
      <c r="E89" s="63"/>
      <c r="F89" s="9"/>
      <c r="G89" s="9"/>
      <c r="H89" s="9"/>
      <c r="I89" s="9"/>
      <c r="J89" s="63"/>
    </row>
    <row r="90" spans="2:10" ht="15">
      <c r="B90" s="9">
        <f t="shared" si="2"/>
        <v>85</v>
      </c>
      <c r="C90" s="27" t="s">
        <v>154</v>
      </c>
      <c r="D90" s="9">
        <v>3</v>
      </c>
      <c r="E90" s="63"/>
      <c r="F90" s="9"/>
      <c r="G90" s="9"/>
      <c r="H90" s="9"/>
      <c r="I90" s="9"/>
      <c r="J90" s="63"/>
    </row>
    <row r="91" spans="2:10" ht="15">
      <c r="B91" s="9">
        <f t="shared" si="2"/>
        <v>86</v>
      </c>
      <c r="C91" s="27" t="s">
        <v>155</v>
      </c>
      <c r="D91" s="9">
        <v>2</v>
      </c>
      <c r="E91" s="63"/>
      <c r="F91" s="9"/>
      <c r="G91" s="9"/>
      <c r="H91" s="9"/>
      <c r="I91" s="9"/>
      <c r="J91" s="63"/>
    </row>
    <row r="92" spans="2:10" ht="15">
      <c r="B92" s="9">
        <f t="shared" si="2"/>
        <v>87</v>
      </c>
      <c r="C92" s="27" t="s">
        <v>156</v>
      </c>
      <c r="D92" s="9">
        <v>79</v>
      </c>
      <c r="E92" s="63"/>
      <c r="F92" s="9"/>
      <c r="G92" s="9"/>
      <c r="H92" s="9"/>
      <c r="I92" s="9"/>
      <c r="J92" s="63"/>
    </row>
    <row r="93" spans="2:10" ht="15">
      <c r="B93" s="9">
        <f t="shared" si="2"/>
        <v>88</v>
      </c>
      <c r="C93" s="27" t="s">
        <v>157</v>
      </c>
      <c r="D93" s="9">
        <v>35</v>
      </c>
      <c r="E93" s="63"/>
      <c r="F93" s="9"/>
      <c r="G93" s="9"/>
      <c r="H93" s="9"/>
      <c r="I93" s="9"/>
      <c r="J93" s="63"/>
    </row>
    <row r="94" spans="2:10" ht="15">
      <c r="B94" s="9">
        <f t="shared" si="2"/>
        <v>89</v>
      </c>
      <c r="C94" s="27" t="s">
        <v>158</v>
      </c>
      <c r="D94" s="9">
        <v>3</v>
      </c>
      <c r="E94" s="63"/>
      <c r="F94" s="9"/>
      <c r="G94" s="9"/>
      <c r="H94" s="9"/>
      <c r="I94" s="9"/>
      <c r="J94" s="63"/>
    </row>
    <row r="95" spans="2:10" ht="15">
      <c r="B95" s="9">
        <f t="shared" si="2"/>
        <v>90</v>
      </c>
      <c r="C95" s="27" t="s">
        <v>159</v>
      </c>
      <c r="D95" s="9">
        <v>1</v>
      </c>
      <c r="E95" s="63"/>
      <c r="F95" s="9"/>
      <c r="G95" s="9"/>
      <c r="H95" s="9"/>
      <c r="I95" s="9"/>
      <c r="J95" s="63"/>
    </row>
    <row r="96" spans="2:10" ht="15">
      <c r="B96" s="9">
        <f t="shared" si="2"/>
        <v>91</v>
      </c>
      <c r="C96" s="27" t="s">
        <v>160</v>
      </c>
      <c r="D96" s="9">
        <v>121</v>
      </c>
      <c r="E96" s="63"/>
      <c r="F96" s="9"/>
      <c r="G96" s="9"/>
      <c r="H96" s="9"/>
      <c r="I96" s="9"/>
      <c r="J96" s="63"/>
    </row>
    <row r="97" spans="2:10" ht="15">
      <c r="B97" s="9">
        <f aca="true" t="shared" si="3" ref="B97:B128">B96+1</f>
        <v>92</v>
      </c>
      <c r="C97" s="27" t="s">
        <v>161</v>
      </c>
      <c r="D97" s="9">
        <v>18</v>
      </c>
      <c r="E97" s="63"/>
      <c r="F97" s="9"/>
      <c r="G97" s="9"/>
      <c r="H97" s="9"/>
      <c r="I97" s="9"/>
      <c r="J97" s="63"/>
    </row>
    <row r="98" spans="2:10" ht="15">
      <c r="B98" s="9">
        <f t="shared" si="3"/>
        <v>93</v>
      </c>
      <c r="C98" s="27" t="s">
        <v>162</v>
      </c>
      <c r="D98" s="9">
        <v>8</v>
      </c>
      <c r="E98" s="63"/>
      <c r="F98" s="9"/>
      <c r="G98" s="9"/>
      <c r="H98" s="9"/>
      <c r="I98" s="9"/>
      <c r="J98" s="63">
        <v>10</v>
      </c>
    </row>
    <row r="99" spans="2:10" ht="15">
      <c r="B99" s="9">
        <f t="shared" si="3"/>
        <v>94</v>
      </c>
      <c r="C99" s="27" t="s">
        <v>163</v>
      </c>
      <c r="D99" s="9">
        <v>59</v>
      </c>
      <c r="E99" s="63"/>
      <c r="F99" s="9"/>
      <c r="G99" s="9"/>
      <c r="H99" s="9"/>
      <c r="I99" s="9">
        <v>35</v>
      </c>
      <c r="J99" s="63">
        <v>10</v>
      </c>
    </row>
    <row r="100" spans="2:10" ht="15">
      <c r="B100" s="9">
        <f t="shared" si="3"/>
        <v>95</v>
      </c>
      <c r="C100" s="27" t="s">
        <v>164</v>
      </c>
      <c r="D100" s="9">
        <v>13</v>
      </c>
      <c r="E100" s="63"/>
      <c r="F100" s="9"/>
      <c r="G100" s="9"/>
      <c r="H100" s="9"/>
      <c r="I100" s="9"/>
      <c r="J100" s="63"/>
    </row>
    <row r="101" spans="2:10" ht="15">
      <c r="B101" s="9">
        <f t="shared" si="3"/>
        <v>96</v>
      </c>
      <c r="C101" s="27" t="s">
        <v>165</v>
      </c>
      <c r="D101" s="9">
        <v>23</v>
      </c>
      <c r="E101" s="63"/>
      <c r="F101" s="9"/>
      <c r="G101" s="9"/>
      <c r="H101" s="9"/>
      <c r="I101" s="9"/>
      <c r="J101" s="63"/>
    </row>
    <row r="102" spans="2:10" ht="15">
      <c r="B102" s="9">
        <f t="shared" si="3"/>
        <v>97</v>
      </c>
      <c r="C102" s="27" t="s">
        <v>166</v>
      </c>
      <c r="D102" s="9">
        <v>58</v>
      </c>
      <c r="E102" s="63"/>
      <c r="F102" s="9"/>
      <c r="G102" s="9"/>
      <c r="H102" s="9"/>
      <c r="I102" s="9"/>
      <c r="J102" s="63"/>
    </row>
    <row r="103" spans="2:10" ht="15">
      <c r="B103" s="9">
        <f t="shared" si="3"/>
        <v>98</v>
      </c>
      <c r="C103" s="27" t="s">
        <v>167</v>
      </c>
      <c r="D103" s="9">
        <v>6</v>
      </c>
      <c r="E103" s="63"/>
      <c r="F103" s="9"/>
      <c r="G103" s="9"/>
      <c r="H103" s="9"/>
      <c r="I103" s="9"/>
      <c r="J103" s="63"/>
    </row>
    <row r="104" spans="2:10" ht="15">
      <c r="B104" s="9">
        <f t="shared" si="3"/>
        <v>99</v>
      </c>
      <c r="C104" s="27" t="s">
        <v>168</v>
      </c>
      <c r="D104" s="9">
        <v>7</v>
      </c>
      <c r="E104" s="63"/>
      <c r="F104" s="9"/>
      <c r="G104" s="9"/>
      <c r="H104" s="9"/>
      <c r="I104" s="9"/>
      <c r="J104" s="63"/>
    </row>
    <row r="105" spans="2:10" ht="15">
      <c r="B105" s="9">
        <f t="shared" si="3"/>
        <v>100</v>
      </c>
      <c r="C105" s="27" t="s">
        <v>169</v>
      </c>
      <c r="D105" s="9">
        <v>22</v>
      </c>
      <c r="E105" s="63"/>
      <c r="F105" s="9"/>
      <c r="G105" s="9"/>
      <c r="H105" s="9"/>
      <c r="I105" s="9"/>
      <c r="J105" s="63"/>
    </row>
    <row r="106" spans="2:10" ht="15">
      <c r="B106" s="9">
        <f t="shared" si="3"/>
        <v>101</v>
      </c>
      <c r="C106" s="27" t="s">
        <v>170</v>
      </c>
      <c r="D106" s="9">
        <v>8</v>
      </c>
      <c r="E106" s="63"/>
      <c r="F106" s="9"/>
      <c r="G106" s="9"/>
      <c r="H106" s="9"/>
      <c r="I106" s="9"/>
      <c r="J106" s="63"/>
    </row>
    <row r="107" spans="2:10" ht="15">
      <c r="B107" s="9">
        <f t="shared" si="3"/>
        <v>102</v>
      </c>
      <c r="C107" s="27" t="s">
        <v>171</v>
      </c>
      <c r="D107" s="9">
        <v>101</v>
      </c>
      <c r="E107" s="63"/>
      <c r="F107" s="9"/>
      <c r="G107" s="9"/>
      <c r="H107" s="9"/>
      <c r="I107" s="9"/>
      <c r="J107" s="63"/>
    </row>
    <row r="108" spans="2:10" ht="15">
      <c r="B108" s="9">
        <f t="shared" si="3"/>
        <v>103</v>
      </c>
      <c r="C108" s="27" t="s">
        <v>172</v>
      </c>
      <c r="D108" s="9">
        <v>25</v>
      </c>
      <c r="E108" s="63"/>
      <c r="F108" s="9"/>
      <c r="G108" s="9"/>
      <c r="H108" s="9"/>
      <c r="I108" s="9"/>
      <c r="J108" s="63"/>
    </row>
    <row r="109" spans="2:10" ht="15">
      <c r="B109" s="9">
        <f t="shared" si="3"/>
        <v>104</v>
      </c>
      <c r="C109" s="27" t="s">
        <v>173</v>
      </c>
      <c r="D109" s="9">
        <v>175</v>
      </c>
      <c r="E109" s="63"/>
      <c r="F109" s="9"/>
      <c r="G109" s="9"/>
      <c r="H109" s="9"/>
      <c r="I109" s="9">
        <v>27</v>
      </c>
      <c r="J109" s="63">
        <v>21</v>
      </c>
    </row>
    <row r="110" spans="2:10" ht="15">
      <c r="B110" s="9">
        <f t="shared" si="3"/>
        <v>105</v>
      </c>
      <c r="C110" s="27" t="s">
        <v>174</v>
      </c>
      <c r="D110" s="9">
        <v>20</v>
      </c>
      <c r="E110" s="63"/>
      <c r="F110" s="9"/>
      <c r="G110" s="9"/>
      <c r="H110" s="9"/>
      <c r="I110" s="9"/>
      <c r="J110" s="63"/>
    </row>
    <row r="111" spans="2:10" ht="15">
      <c r="B111" s="9">
        <f t="shared" si="3"/>
        <v>106</v>
      </c>
      <c r="C111" s="27" t="s">
        <v>175</v>
      </c>
      <c r="D111" s="9">
        <v>33</v>
      </c>
      <c r="E111" s="63"/>
      <c r="F111" s="9"/>
      <c r="G111" s="9"/>
      <c r="H111" s="9"/>
      <c r="I111" s="9"/>
      <c r="J111" s="63"/>
    </row>
    <row r="112" spans="2:10" ht="15">
      <c r="B112" s="9">
        <f t="shared" si="3"/>
        <v>107</v>
      </c>
      <c r="C112" s="27" t="s">
        <v>176</v>
      </c>
      <c r="D112" s="9">
        <v>4</v>
      </c>
      <c r="E112" s="63"/>
      <c r="F112" s="9"/>
      <c r="G112" s="9"/>
      <c r="H112" s="9"/>
      <c r="I112" s="9"/>
      <c r="J112" s="63"/>
    </row>
    <row r="113" spans="2:10" ht="15">
      <c r="B113" s="9">
        <f t="shared" si="3"/>
        <v>108</v>
      </c>
      <c r="C113" s="27" t="s">
        <v>177</v>
      </c>
      <c r="D113" s="9">
        <v>3</v>
      </c>
      <c r="E113" s="63"/>
      <c r="F113" s="9"/>
      <c r="G113" s="9"/>
      <c r="H113" s="9"/>
      <c r="I113" s="9"/>
      <c r="J113" s="63"/>
    </row>
    <row r="114" spans="2:10" ht="15">
      <c r="B114" s="9">
        <f t="shared" si="3"/>
        <v>109</v>
      </c>
      <c r="C114" s="27" t="s">
        <v>178</v>
      </c>
      <c r="D114" s="9">
        <v>95</v>
      </c>
      <c r="E114" s="63"/>
      <c r="F114" s="9"/>
      <c r="G114" s="9"/>
      <c r="H114" s="9"/>
      <c r="I114" s="9"/>
      <c r="J114" s="63"/>
    </row>
    <row r="115" spans="2:10" ht="15">
      <c r="B115" s="9">
        <f t="shared" si="3"/>
        <v>110</v>
      </c>
      <c r="C115" s="27" t="s">
        <v>179</v>
      </c>
      <c r="D115" s="9">
        <v>2</v>
      </c>
      <c r="E115" s="63"/>
      <c r="F115" s="9"/>
      <c r="G115" s="9"/>
      <c r="H115" s="9"/>
      <c r="I115" s="9"/>
      <c r="J115" s="63"/>
    </row>
    <row r="116" spans="2:10" ht="15">
      <c r="B116" s="9">
        <f t="shared" si="3"/>
        <v>111</v>
      </c>
      <c r="C116" s="27" t="s">
        <v>180</v>
      </c>
      <c r="D116" s="9">
        <v>221</v>
      </c>
      <c r="E116" s="63">
        <v>13</v>
      </c>
      <c r="F116" s="9">
        <v>1</v>
      </c>
      <c r="G116" s="9"/>
      <c r="H116" s="9"/>
      <c r="I116" s="9"/>
      <c r="J116" s="63"/>
    </row>
    <row r="117" spans="2:10" ht="15">
      <c r="B117" s="9">
        <f t="shared" si="3"/>
        <v>112</v>
      </c>
      <c r="C117" s="27" t="s">
        <v>181</v>
      </c>
      <c r="D117" s="9">
        <v>18</v>
      </c>
      <c r="E117" s="63"/>
      <c r="F117" s="9"/>
      <c r="G117" s="9">
        <v>1</v>
      </c>
      <c r="H117" s="9"/>
      <c r="I117" s="9"/>
      <c r="J117" s="63"/>
    </row>
    <row r="118" spans="2:10" ht="15">
      <c r="B118" s="9">
        <f t="shared" si="3"/>
        <v>113</v>
      </c>
      <c r="C118" s="27" t="s">
        <v>182</v>
      </c>
      <c r="D118" s="9">
        <v>4</v>
      </c>
      <c r="E118" s="63"/>
      <c r="F118" s="9"/>
      <c r="G118" s="9"/>
      <c r="H118" s="9"/>
      <c r="I118" s="9"/>
      <c r="J118" s="63"/>
    </row>
    <row r="119" spans="2:10" ht="15">
      <c r="B119" s="9">
        <f t="shared" si="3"/>
        <v>114</v>
      </c>
      <c r="C119" s="27" t="s">
        <v>183</v>
      </c>
      <c r="D119" s="9">
        <v>5</v>
      </c>
      <c r="E119" s="63"/>
      <c r="F119" s="9"/>
      <c r="G119" s="9"/>
      <c r="H119" s="9"/>
      <c r="I119" s="9"/>
      <c r="J119" s="63"/>
    </row>
    <row r="120" spans="2:10" ht="15">
      <c r="B120" s="9">
        <f t="shared" si="3"/>
        <v>115</v>
      </c>
      <c r="C120" s="27" t="s">
        <v>184</v>
      </c>
      <c r="D120" s="9">
        <v>52</v>
      </c>
      <c r="E120" s="63"/>
      <c r="F120" s="9"/>
      <c r="G120" s="9"/>
      <c r="H120" s="9"/>
      <c r="I120" s="9"/>
      <c r="J120" s="63"/>
    </row>
    <row r="121" spans="2:10" ht="15">
      <c r="B121" s="9">
        <f t="shared" si="3"/>
        <v>116</v>
      </c>
      <c r="C121" s="27" t="s">
        <v>185</v>
      </c>
      <c r="D121" s="9">
        <v>55</v>
      </c>
      <c r="E121" s="63"/>
      <c r="F121" s="9"/>
      <c r="G121" s="9"/>
      <c r="H121" s="9"/>
      <c r="I121" s="9"/>
      <c r="J121" s="63"/>
    </row>
    <row r="122" spans="2:10" ht="15">
      <c r="B122" s="9">
        <f t="shared" si="3"/>
        <v>117</v>
      </c>
      <c r="C122" s="27" t="s">
        <v>186</v>
      </c>
      <c r="D122" s="9">
        <v>10</v>
      </c>
      <c r="E122" s="63"/>
      <c r="F122" s="9"/>
      <c r="G122" s="9"/>
      <c r="H122" s="9"/>
      <c r="I122" s="9"/>
      <c r="J122" s="63"/>
    </row>
    <row r="123" spans="2:10" ht="15">
      <c r="B123" s="9">
        <f t="shared" si="3"/>
        <v>118</v>
      </c>
      <c r="C123" s="27" t="s">
        <v>187</v>
      </c>
      <c r="D123" s="9">
        <v>31</v>
      </c>
      <c r="E123" s="63"/>
      <c r="F123" s="9"/>
      <c r="G123" s="9"/>
      <c r="H123" s="9"/>
      <c r="I123" s="9"/>
      <c r="J123" s="63"/>
    </row>
    <row r="124" spans="2:10" ht="15">
      <c r="B124" s="9">
        <f t="shared" si="3"/>
        <v>119</v>
      </c>
      <c r="C124" s="27" t="s">
        <v>188</v>
      </c>
      <c r="D124" s="9">
        <v>142</v>
      </c>
      <c r="E124" s="63"/>
      <c r="F124" s="9"/>
      <c r="G124" s="9"/>
      <c r="H124" s="9"/>
      <c r="I124" s="9"/>
      <c r="J124" s="63"/>
    </row>
    <row r="125" spans="2:10" ht="15">
      <c r="B125" s="9">
        <f t="shared" si="3"/>
        <v>120</v>
      </c>
      <c r="C125" s="27" t="s">
        <v>189</v>
      </c>
      <c r="D125" s="9">
        <v>62</v>
      </c>
      <c r="E125" s="63"/>
      <c r="F125" s="9"/>
      <c r="G125" s="9"/>
      <c r="H125" s="9"/>
      <c r="I125" s="9"/>
      <c r="J125" s="63"/>
    </row>
    <row r="126" spans="2:10" ht="15">
      <c r="B126" s="9">
        <f t="shared" si="3"/>
        <v>121</v>
      </c>
      <c r="C126" s="27" t="s">
        <v>190</v>
      </c>
      <c r="D126" s="9">
        <v>35</v>
      </c>
      <c r="E126" s="63"/>
      <c r="F126" s="9"/>
      <c r="G126" s="9"/>
      <c r="H126" s="9"/>
      <c r="I126" s="9"/>
      <c r="J126" s="63"/>
    </row>
    <row r="127" spans="2:10" ht="15">
      <c r="B127" s="9">
        <f t="shared" si="3"/>
        <v>122</v>
      </c>
      <c r="C127" s="27" t="s">
        <v>191</v>
      </c>
      <c r="D127" s="9">
        <v>50</v>
      </c>
      <c r="E127" s="63"/>
      <c r="F127" s="9"/>
      <c r="G127" s="9"/>
      <c r="H127" s="9"/>
      <c r="I127" s="9"/>
      <c r="J127" s="63"/>
    </row>
    <row r="128" spans="2:10" ht="15">
      <c r="B128" s="9">
        <f t="shared" si="3"/>
        <v>123</v>
      </c>
      <c r="C128" s="27" t="s">
        <v>192</v>
      </c>
      <c r="D128" s="9">
        <v>52</v>
      </c>
      <c r="E128" s="63"/>
      <c r="F128" s="9"/>
      <c r="G128" s="9"/>
      <c r="H128" s="9"/>
      <c r="I128" s="9"/>
      <c r="J128" s="63"/>
    </row>
    <row r="129" spans="2:10" ht="15">
      <c r="B129" s="9">
        <f aca="true" t="shared" si="4" ref="B129:B156">B128+1</f>
        <v>124</v>
      </c>
      <c r="C129" s="27" t="s">
        <v>193</v>
      </c>
      <c r="D129" s="9">
        <v>50</v>
      </c>
      <c r="E129" s="63"/>
      <c r="F129" s="9"/>
      <c r="G129" s="9"/>
      <c r="H129" s="9"/>
      <c r="I129" s="9"/>
      <c r="J129" s="63"/>
    </row>
    <row r="130" spans="2:10" ht="15">
      <c r="B130" s="9">
        <f t="shared" si="4"/>
        <v>125</v>
      </c>
      <c r="C130" s="27" t="s">
        <v>194</v>
      </c>
      <c r="D130" s="9">
        <v>14</v>
      </c>
      <c r="E130" s="63"/>
      <c r="F130" s="9"/>
      <c r="G130" s="9"/>
      <c r="H130" s="9"/>
      <c r="I130" s="9"/>
      <c r="J130" s="63"/>
    </row>
    <row r="131" spans="2:10" ht="15">
      <c r="B131" s="9">
        <f t="shared" si="4"/>
        <v>126</v>
      </c>
      <c r="C131" s="27" t="s">
        <v>195</v>
      </c>
      <c r="D131" s="9">
        <v>3</v>
      </c>
      <c r="E131" s="63"/>
      <c r="F131" s="9"/>
      <c r="G131" s="9"/>
      <c r="H131" s="9"/>
      <c r="I131" s="9"/>
      <c r="J131" s="63"/>
    </row>
    <row r="132" spans="2:10" ht="15">
      <c r="B132" s="9">
        <f t="shared" si="4"/>
        <v>127</v>
      </c>
      <c r="C132" s="27" t="s">
        <v>196</v>
      </c>
      <c r="D132" s="9">
        <v>32</v>
      </c>
      <c r="E132" s="63"/>
      <c r="F132" s="9"/>
      <c r="G132" s="9"/>
      <c r="H132" s="9"/>
      <c r="I132" s="9">
        <v>44</v>
      </c>
      <c r="J132" s="63">
        <v>27</v>
      </c>
    </row>
    <row r="133" spans="2:10" ht="15">
      <c r="B133" s="9">
        <f t="shared" si="4"/>
        <v>128</v>
      </c>
      <c r="C133" s="27" t="s">
        <v>197</v>
      </c>
      <c r="D133" s="9">
        <v>12</v>
      </c>
      <c r="E133" s="63"/>
      <c r="F133" s="9"/>
      <c r="G133" s="9"/>
      <c r="H133" s="9"/>
      <c r="I133" s="9"/>
      <c r="J133" s="63"/>
    </row>
    <row r="134" spans="2:10" ht="15">
      <c r="B134" s="9">
        <f t="shared" si="4"/>
        <v>129</v>
      </c>
      <c r="C134" s="27" t="s">
        <v>198</v>
      </c>
      <c r="D134" s="9">
        <v>60</v>
      </c>
      <c r="E134" s="63"/>
      <c r="F134" s="9"/>
      <c r="G134" s="9"/>
      <c r="H134" s="9"/>
      <c r="I134" s="9"/>
      <c r="J134" s="63"/>
    </row>
    <row r="135" spans="2:10" ht="15">
      <c r="B135" s="9">
        <f t="shared" si="4"/>
        <v>130</v>
      </c>
      <c r="C135" s="27" t="s">
        <v>199</v>
      </c>
      <c r="D135" s="9">
        <v>1</v>
      </c>
      <c r="E135" s="63"/>
      <c r="F135" s="9"/>
      <c r="G135" s="9"/>
      <c r="H135" s="9"/>
      <c r="I135" s="9"/>
      <c r="J135" s="63"/>
    </row>
    <row r="136" spans="2:10" ht="15">
      <c r="B136" s="9">
        <f t="shared" si="4"/>
        <v>131</v>
      </c>
      <c r="C136" s="27" t="s">
        <v>200</v>
      </c>
      <c r="D136" s="9">
        <v>55</v>
      </c>
      <c r="E136" s="63"/>
      <c r="F136" s="9"/>
      <c r="G136" s="9"/>
      <c r="H136" s="9"/>
      <c r="I136" s="9"/>
      <c r="J136" s="63"/>
    </row>
    <row r="137" spans="2:10" ht="15">
      <c r="B137" s="9">
        <f t="shared" si="4"/>
        <v>132</v>
      </c>
      <c r="C137" s="27" t="s">
        <v>201</v>
      </c>
      <c r="D137" s="9">
        <v>1</v>
      </c>
      <c r="E137" s="63"/>
      <c r="F137" s="9"/>
      <c r="G137" s="9"/>
      <c r="H137" s="9"/>
      <c r="I137" s="9"/>
      <c r="J137" s="63"/>
    </row>
    <row r="138" spans="2:10" ht="15">
      <c r="B138" s="9">
        <f t="shared" si="4"/>
        <v>133</v>
      </c>
      <c r="C138" s="27" t="s">
        <v>202</v>
      </c>
      <c r="D138" s="9">
        <v>31</v>
      </c>
      <c r="E138" s="63"/>
      <c r="F138" s="9"/>
      <c r="G138" s="9"/>
      <c r="H138" s="9"/>
      <c r="I138" s="9"/>
      <c r="J138" s="63"/>
    </row>
    <row r="139" spans="2:10" ht="15">
      <c r="B139" s="9">
        <f t="shared" si="4"/>
        <v>134</v>
      </c>
      <c r="C139" s="27" t="s">
        <v>203</v>
      </c>
      <c r="D139" s="9">
        <v>16</v>
      </c>
      <c r="E139" s="63"/>
      <c r="F139" s="9"/>
      <c r="G139" s="9"/>
      <c r="H139" s="9"/>
      <c r="I139" s="9"/>
      <c r="J139" s="63"/>
    </row>
    <row r="140" spans="2:10" ht="15">
      <c r="B140" s="9">
        <f t="shared" si="4"/>
        <v>135</v>
      </c>
      <c r="C140" s="27" t="s">
        <v>204</v>
      </c>
      <c r="D140" s="9">
        <v>28</v>
      </c>
      <c r="E140" s="63"/>
      <c r="F140" s="9"/>
      <c r="G140" s="9"/>
      <c r="H140" s="9"/>
      <c r="I140" s="9"/>
      <c r="J140" s="63"/>
    </row>
    <row r="141" spans="2:10" ht="15">
      <c r="B141" s="9">
        <f t="shared" si="4"/>
        <v>136</v>
      </c>
      <c r="C141" s="27" t="s">
        <v>205</v>
      </c>
      <c r="D141" s="9">
        <v>14</v>
      </c>
      <c r="E141" s="63"/>
      <c r="F141" s="9"/>
      <c r="G141" s="9"/>
      <c r="H141" s="9"/>
      <c r="I141" s="9"/>
      <c r="J141" s="63"/>
    </row>
    <row r="142" spans="2:10" ht="15">
      <c r="B142" s="9">
        <f t="shared" si="4"/>
        <v>137</v>
      </c>
      <c r="C142" s="27" t="s">
        <v>206</v>
      </c>
      <c r="D142" s="9">
        <v>9</v>
      </c>
      <c r="E142" s="63"/>
      <c r="F142" s="9"/>
      <c r="G142" s="9"/>
      <c r="H142" s="9"/>
      <c r="I142" s="9"/>
      <c r="J142" s="63"/>
    </row>
    <row r="143" spans="2:10" ht="15">
      <c r="B143" s="9">
        <f t="shared" si="4"/>
        <v>138</v>
      </c>
      <c r="C143" s="27" t="s">
        <v>207</v>
      </c>
      <c r="D143" s="9">
        <v>4</v>
      </c>
      <c r="E143" s="63"/>
      <c r="F143" s="9"/>
      <c r="G143" s="9"/>
      <c r="H143" s="9"/>
      <c r="I143" s="9"/>
      <c r="J143" s="63"/>
    </row>
    <row r="144" spans="2:10" ht="15">
      <c r="B144" s="9">
        <f t="shared" si="4"/>
        <v>139</v>
      </c>
      <c r="C144" s="27" t="s">
        <v>208</v>
      </c>
      <c r="D144" s="9">
        <v>6</v>
      </c>
      <c r="E144" s="63"/>
      <c r="F144" s="9"/>
      <c r="G144" s="9"/>
      <c r="H144" s="9"/>
      <c r="I144" s="9"/>
      <c r="J144" s="63"/>
    </row>
    <row r="145" spans="2:10" ht="15">
      <c r="B145" s="9">
        <f t="shared" si="4"/>
        <v>140</v>
      </c>
      <c r="C145" s="27" t="s">
        <v>209</v>
      </c>
      <c r="D145" s="9">
        <v>13</v>
      </c>
      <c r="E145" s="63"/>
      <c r="F145" s="9"/>
      <c r="G145" s="9"/>
      <c r="H145" s="9"/>
      <c r="I145" s="9"/>
      <c r="J145" s="63"/>
    </row>
    <row r="146" spans="2:10" ht="15">
      <c r="B146" s="9">
        <f t="shared" si="4"/>
        <v>141</v>
      </c>
      <c r="C146" s="27" t="s">
        <v>210</v>
      </c>
      <c r="D146" s="9">
        <v>1</v>
      </c>
      <c r="E146" s="63"/>
      <c r="F146" s="9"/>
      <c r="G146" s="9"/>
      <c r="H146" s="9"/>
      <c r="I146" s="9"/>
      <c r="J146" s="63"/>
    </row>
    <row r="147" spans="2:10" ht="15">
      <c r="B147" s="9">
        <f t="shared" si="4"/>
        <v>142</v>
      </c>
      <c r="C147" s="27" t="s">
        <v>211</v>
      </c>
      <c r="D147" s="9">
        <v>59</v>
      </c>
      <c r="E147" s="63"/>
      <c r="F147" s="9"/>
      <c r="G147" s="9"/>
      <c r="H147" s="9"/>
      <c r="I147" s="9"/>
      <c r="J147" s="63"/>
    </row>
    <row r="148" spans="2:10" ht="15">
      <c r="B148" s="9">
        <f t="shared" si="4"/>
        <v>143</v>
      </c>
      <c r="C148" s="27" t="s">
        <v>212</v>
      </c>
      <c r="D148" s="9">
        <v>44</v>
      </c>
      <c r="E148" s="63"/>
      <c r="F148" s="9"/>
      <c r="G148" s="9"/>
      <c r="H148" s="9"/>
      <c r="I148" s="9"/>
      <c r="J148" s="63"/>
    </row>
    <row r="149" spans="2:10" ht="15">
      <c r="B149" s="9">
        <f t="shared" si="4"/>
        <v>144</v>
      </c>
      <c r="C149" s="27" t="s">
        <v>213</v>
      </c>
      <c r="D149" s="9">
        <v>14</v>
      </c>
      <c r="E149" s="63"/>
      <c r="F149" s="9"/>
      <c r="G149" s="9"/>
      <c r="H149" s="9"/>
      <c r="I149" s="9"/>
      <c r="J149" s="63"/>
    </row>
    <row r="150" spans="2:10" ht="15">
      <c r="B150" s="9">
        <f t="shared" si="4"/>
        <v>145</v>
      </c>
      <c r="C150" s="27" t="s">
        <v>214</v>
      </c>
      <c r="D150" s="9">
        <v>12</v>
      </c>
      <c r="E150" s="63"/>
      <c r="F150" s="9"/>
      <c r="G150" s="9"/>
      <c r="H150" s="9"/>
      <c r="I150" s="9"/>
      <c r="J150" s="63"/>
    </row>
    <row r="151" spans="2:10" ht="15">
      <c r="B151" s="9">
        <f t="shared" si="4"/>
        <v>146</v>
      </c>
      <c r="C151" s="27" t="s">
        <v>215</v>
      </c>
      <c r="D151" s="9">
        <v>98</v>
      </c>
      <c r="E151" s="63">
        <v>1</v>
      </c>
      <c r="F151" s="9"/>
      <c r="G151" s="9"/>
      <c r="H151" s="9"/>
      <c r="I151" s="9">
        <v>16</v>
      </c>
      <c r="J151" s="63">
        <v>5</v>
      </c>
    </row>
    <row r="152" spans="2:10" ht="15">
      <c r="B152" s="9">
        <f t="shared" si="4"/>
        <v>147</v>
      </c>
      <c r="C152" s="27" t="s">
        <v>216</v>
      </c>
      <c r="D152" s="9">
        <v>11</v>
      </c>
      <c r="E152" s="63"/>
      <c r="F152" s="9"/>
      <c r="G152" s="9"/>
      <c r="H152" s="9"/>
      <c r="I152" s="9"/>
      <c r="J152" s="63"/>
    </row>
    <row r="153" spans="2:10" ht="15">
      <c r="B153" s="9">
        <f t="shared" si="4"/>
        <v>148</v>
      </c>
      <c r="C153" s="27" t="s">
        <v>217</v>
      </c>
      <c r="D153" s="9">
        <v>7</v>
      </c>
      <c r="E153" s="63"/>
      <c r="F153" s="9"/>
      <c r="G153" s="9"/>
      <c r="H153" s="9"/>
      <c r="I153" s="9"/>
      <c r="J153" s="63"/>
    </row>
    <row r="154" spans="2:10" ht="15">
      <c r="B154" s="9">
        <f t="shared" si="4"/>
        <v>149</v>
      </c>
      <c r="C154" s="27" t="s">
        <v>218</v>
      </c>
      <c r="D154" s="9">
        <v>96</v>
      </c>
      <c r="E154" s="63"/>
      <c r="F154" s="9"/>
      <c r="G154" s="9"/>
      <c r="H154" s="9"/>
      <c r="I154" s="9">
        <v>55</v>
      </c>
      <c r="J154" s="63">
        <v>0</v>
      </c>
    </row>
    <row r="155" spans="2:10" ht="15">
      <c r="B155" s="9">
        <f t="shared" si="4"/>
        <v>150</v>
      </c>
      <c r="C155" s="27" t="s">
        <v>219</v>
      </c>
      <c r="D155" s="9">
        <v>32</v>
      </c>
      <c r="E155" s="63"/>
      <c r="F155" s="9"/>
      <c r="G155" s="9"/>
      <c r="H155" s="9"/>
      <c r="I155" s="9"/>
      <c r="J155" s="63"/>
    </row>
    <row r="156" spans="2:10" ht="15">
      <c r="B156" s="9">
        <f t="shared" si="4"/>
        <v>151</v>
      </c>
      <c r="C156" s="27" t="s">
        <v>220</v>
      </c>
      <c r="D156" s="9">
        <v>9</v>
      </c>
      <c r="E156" s="63"/>
      <c r="F156" s="9"/>
      <c r="G156" s="9"/>
      <c r="H156" s="9"/>
      <c r="I156" s="9"/>
      <c r="J156" s="63">
        <v>22</v>
      </c>
    </row>
    <row r="157" spans="2:10" s="29" customFormat="1" ht="15">
      <c r="B157" s="30"/>
      <c r="C157" s="31" t="s">
        <v>221</v>
      </c>
      <c r="D157" s="30"/>
      <c r="E157" s="196"/>
      <c r="F157" s="30"/>
      <c r="G157" s="30"/>
      <c r="H157" s="30"/>
      <c r="I157" s="30"/>
      <c r="J157" s="196">
        <v>0</v>
      </c>
    </row>
    <row r="158" spans="2:10" ht="15">
      <c r="B158" s="9">
        <f>B156+1</f>
        <v>152</v>
      </c>
      <c r="C158" s="27" t="s">
        <v>222</v>
      </c>
      <c r="D158" s="9">
        <v>1</v>
      </c>
      <c r="E158" s="63"/>
      <c r="F158" s="9"/>
      <c r="G158" s="9"/>
      <c r="H158" s="9"/>
      <c r="I158" s="9"/>
      <c r="J158" s="63"/>
    </row>
    <row r="159" spans="2:10" ht="15">
      <c r="B159" s="9">
        <f aca="true" t="shared" si="5" ref="B159:B195">B158+1</f>
        <v>153</v>
      </c>
      <c r="C159" s="27" t="s">
        <v>223</v>
      </c>
      <c r="D159" s="9">
        <v>9</v>
      </c>
      <c r="E159" s="63"/>
      <c r="F159" s="9"/>
      <c r="G159" s="9"/>
      <c r="H159" s="9"/>
      <c r="I159" s="9"/>
      <c r="J159" s="63"/>
    </row>
    <row r="160" spans="2:10" ht="15">
      <c r="B160" s="9">
        <f t="shared" si="5"/>
        <v>154</v>
      </c>
      <c r="C160" s="27" t="s">
        <v>224</v>
      </c>
      <c r="D160" s="9">
        <v>9</v>
      </c>
      <c r="E160" s="63"/>
      <c r="F160" s="9"/>
      <c r="G160" s="9"/>
      <c r="H160" s="9"/>
      <c r="I160" s="9"/>
      <c r="J160" s="63"/>
    </row>
    <row r="161" spans="2:10" ht="15">
      <c r="B161" s="9">
        <f t="shared" si="5"/>
        <v>155</v>
      </c>
      <c r="C161" s="27" t="s">
        <v>225</v>
      </c>
      <c r="D161" s="9">
        <v>1</v>
      </c>
      <c r="E161" s="63"/>
      <c r="F161" s="9"/>
      <c r="G161" s="9"/>
      <c r="H161" s="9"/>
      <c r="I161" s="9"/>
      <c r="J161" s="63"/>
    </row>
    <row r="162" spans="2:10" ht="15">
      <c r="B162" s="9">
        <f t="shared" si="5"/>
        <v>156</v>
      </c>
      <c r="C162" s="27" t="s">
        <v>226</v>
      </c>
      <c r="D162" s="9">
        <v>79</v>
      </c>
      <c r="E162" s="63"/>
      <c r="F162" s="9"/>
      <c r="G162" s="9"/>
      <c r="H162" s="9"/>
      <c r="I162" s="9"/>
      <c r="J162" s="63"/>
    </row>
    <row r="163" spans="2:10" ht="15">
      <c r="B163" s="9">
        <f t="shared" si="5"/>
        <v>157</v>
      </c>
      <c r="C163" s="27" t="s">
        <v>227</v>
      </c>
      <c r="D163" s="9">
        <v>5</v>
      </c>
      <c r="E163" s="63"/>
      <c r="F163" s="9"/>
      <c r="G163" s="9"/>
      <c r="H163" s="9"/>
      <c r="I163" s="9"/>
      <c r="J163" s="63"/>
    </row>
    <row r="164" spans="2:10" ht="15">
      <c r="B164" s="9">
        <f t="shared" si="5"/>
        <v>158</v>
      </c>
      <c r="C164" s="27" t="s">
        <v>228</v>
      </c>
      <c r="D164" s="9">
        <v>63</v>
      </c>
      <c r="E164" s="63"/>
      <c r="F164" s="9"/>
      <c r="G164" s="9"/>
      <c r="H164" s="9"/>
      <c r="I164" s="9"/>
      <c r="J164" s="63"/>
    </row>
    <row r="165" spans="2:10" ht="15">
      <c r="B165" s="9">
        <f t="shared" si="5"/>
        <v>159</v>
      </c>
      <c r="C165" s="27" t="s">
        <v>229</v>
      </c>
      <c r="D165" s="9">
        <v>26</v>
      </c>
      <c r="E165" s="63"/>
      <c r="F165" s="9"/>
      <c r="G165" s="9"/>
      <c r="H165" s="9"/>
      <c r="I165" s="9"/>
      <c r="J165" s="63"/>
    </row>
    <row r="166" spans="2:10" ht="15">
      <c r="B166" s="9">
        <f t="shared" si="5"/>
        <v>160</v>
      </c>
      <c r="C166" s="27" t="s">
        <v>230</v>
      </c>
      <c r="D166" s="9">
        <v>5</v>
      </c>
      <c r="E166" s="63"/>
      <c r="F166" s="9"/>
      <c r="G166" s="9"/>
      <c r="H166" s="9"/>
      <c r="I166" s="9"/>
      <c r="J166" s="63"/>
    </row>
    <row r="167" spans="2:10" ht="15">
      <c r="B167" s="9">
        <f t="shared" si="5"/>
        <v>161</v>
      </c>
      <c r="C167" s="27" t="s">
        <v>231</v>
      </c>
      <c r="D167" s="9">
        <v>11</v>
      </c>
      <c r="E167" s="63"/>
      <c r="F167" s="9"/>
      <c r="G167" s="9"/>
      <c r="H167" s="9"/>
      <c r="I167" s="9"/>
      <c r="J167" s="63"/>
    </row>
    <row r="168" spans="2:10" ht="15">
      <c r="B168" s="9">
        <f t="shared" si="5"/>
        <v>162</v>
      </c>
      <c r="C168" s="27" t="s">
        <v>232</v>
      </c>
      <c r="D168" s="9">
        <v>3</v>
      </c>
      <c r="E168" s="63"/>
      <c r="F168" s="9"/>
      <c r="G168" s="9"/>
      <c r="H168" s="9"/>
      <c r="I168" s="9"/>
      <c r="J168" s="63"/>
    </row>
    <row r="169" spans="2:10" ht="15">
      <c r="B169" s="9">
        <f t="shared" si="5"/>
        <v>163</v>
      </c>
      <c r="C169" s="27" t="s">
        <v>233</v>
      </c>
      <c r="D169" s="9">
        <v>52</v>
      </c>
      <c r="E169" s="63"/>
      <c r="F169" s="9"/>
      <c r="G169" s="9"/>
      <c r="H169" s="9"/>
      <c r="I169" s="9"/>
      <c r="J169" s="63"/>
    </row>
    <row r="170" spans="2:10" ht="15">
      <c r="B170" s="9">
        <f t="shared" si="5"/>
        <v>164</v>
      </c>
      <c r="C170" s="27" t="s">
        <v>234</v>
      </c>
      <c r="D170" s="9">
        <v>49</v>
      </c>
      <c r="E170" s="63"/>
      <c r="F170" s="9"/>
      <c r="G170" s="9"/>
      <c r="H170" s="9"/>
      <c r="I170" s="9"/>
      <c r="J170" s="63"/>
    </row>
    <row r="171" spans="2:10" ht="15">
      <c r="B171" s="9">
        <f t="shared" si="5"/>
        <v>165</v>
      </c>
      <c r="C171" s="27" t="s">
        <v>235</v>
      </c>
      <c r="D171" s="9">
        <v>14</v>
      </c>
      <c r="E171" s="63"/>
      <c r="F171" s="9"/>
      <c r="G171" s="9"/>
      <c r="H171" s="9"/>
      <c r="I171" s="9"/>
      <c r="J171" s="63"/>
    </row>
    <row r="172" spans="2:10" ht="15">
      <c r="B172" s="9">
        <f t="shared" si="5"/>
        <v>166</v>
      </c>
      <c r="C172" s="27" t="s">
        <v>236</v>
      </c>
      <c r="D172" s="9">
        <v>23</v>
      </c>
      <c r="E172" s="63"/>
      <c r="F172" s="9"/>
      <c r="G172" s="9"/>
      <c r="H172" s="9"/>
      <c r="I172" s="9"/>
      <c r="J172" s="63"/>
    </row>
    <row r="173" spans="2:10" ht="15">
      <c r="B173" s="9">
        <f t="shared" si="5"/>
        <v>167</v>
      </c>
      <c r="C173" s="27" t="s">
        <v>237</v>
      </c>
      <c r="D173" s="9">
        <v>5</v>
      </c>
      <c r="E173" s="63"/>
      <c r="F173" s="9"/>
      <c r="G173" s="9"/>
      <c r="H173" s="9"/>
      <c r="I173" s="9"/>
      <c r="J173" s="63"/>
    </row>
    <row r="174" spans="2:10" ht="15">
      <c r="B174" s="9">
        <f t="shared" si="5"/>
        <v>168</v>
      </c>
      <c r="C174" s="27" t="s">
        <v>238</v>
      </c>
      <c r="D174" s="9">
        <v>15</v>
      </c>
      <c r="E174" s="63"/>
      <c r="F174" s="9"/>
      <c r="G174" s="9"/>
      <c r="H174" s="9"/>
      <c r="I174" s="9"/>
      <c r="J174" s="63"/>
    </row>
    <row r="175" spans="2:10" ht="15">
      <c r="B175" s="9">
        <f t="shared" si="5"/>
        <v>169</v>
      </c>
      <c r="C175" s="27" t="s">
        <v>239</v>
      </c>
      <c r="D175" s="9">
        <v>38</v>
      </c>
      <c r="E175" s="63"/>
      <c r="F175" s="9"/>
      <c r="G175" s="9"/>
      <c r="H175" s="9"/>
      <c r="I175" s="9"/>
      <c r="J175" s="63"/>
    </row>
    <row r="176" spans="2:10" ht="15">
      <c r="B176" s="9">
        <f t="shared" si="5"/>
        <v>170</v>
      </c>
      <c r="C176" s="27" t="s">
        <v>240</v>
      </c>
      <c r="D176" s="9">
        <v>20</v>
      </c>
      <c r="E176" s="63"/>
      <c r="F176" s="9"/>
      <c r="G176" s="9"/>
      <c r="H176" s="9"/>
      <c r="I176" s="9"/>
      <c r="J176" s="63"/>
    </row>
    <row r="177" spans="2:10" ht="15">
      <c r="B177" s="9">
        <f t="shared" si="5"/>
        <v>171</v>
      </c>
      <c r="C177" s="27" t="s">
        <v>241</v>
      </c>
      <c r="D177" s="9">
        <v>19</v>
      </c>
      <c r="E177" s="63"/>
      <c r="F177" s="9"/>
      <c r="G177" s="9"/>
      <c r="H177" s="9"/>
      <c r="I177" s="9"/>
      <c r="J177" s="63"/>
    </row>
    <row r="178" spans="2:10" ht="15">
      <c r="B178" s="9">
        <f t="shared" si="5"/>
        <v>172</v>
      </c>
      <c r="C178" s="27" t="s">
        <v>242</v>
      </c>
      <c r="D178" s="9">
        <v>5</v>
      </c>
      <c r="E178" s="63"/>
      <c r="F178" s="9"/>
      <c r="G178" s="9"/>
      <c r="H178" s="9"/>
      <c r="I178" s="9"/>
      <c r="J178" s="63"/>
    </row>
    <row r="179" spans="2:10" ht="15">
      <c r="B179" s="9">
        <f t="shared" si="5"/>
        <v>173</v>
      </c>
      <c r="C179" s="27" t="s">
        <v>243</v>
      </c>
      <c r="D179" s="9">
        <v>52</v>
      </c>
      <c r="E179" s="63">
        <v>1</v>
      </c>
      <c r="F179" s="9"/>
      <c r="G179" s="9"/>
      <c r="H179" s="9"/>
      <c r="I179" s="9"/>
      <c r="J179" s="63"/>
    </row>
    <row r="180" spans="2:10" ht="15">
      <c r="B180" s="9">
        <f t="shared" si="5"/>
        <v>174</v>
      </c>
      <c r="C180" s="27" t="s">
        <v>244</v>
      </c>
      <c r="D180" s="9">
        <v>4</v>
      </c>
      <c r="E180" s="63"/>
      <c r="F180" s="9"/>
      <c r="G180" s="9"/>
      <c r="H180" s="9"/>
      <c r="I180" s="9"/>
      <c r="J180" s="63"/>
    </row>
    <row r="181" spans="2:10" ht="15">
      <c r="B181" s="9">
        <f t="shared" si="5"/>
        <v>175</v>
      </c>
      <c r="C181" s="27" t="s">
        <v>245</v>
      </c>
      <c r="D181" s="9">
        <v>11</v>
      </c>
      <c r="E181" s="63"/>
      <c r="F181" s="9"/>
      <c r="G181" s="9"/>
      <c r="H181" s="9"/>
      <c r="I181" s="9"/>
      <c r="J181" s="63"/>
    </row>
    <row r="182" spans="2:10" ht="15">
      <c r="B182" s="9">
        <f t="shared" si="5"/>
        <v>176</v>
      </c>
      <c r="C182" s="27" t="s">
        <v>246</v>
      </c>
      <c r="D182" s="9">
        <v>5</v>
      </c>
      <c r="E182" s="63"/>
      <c r="F182" s="9"/>
      <c r="G182" s="9"/>
      <c r="H182" s="9"/>
      <c r="I182" s="9"/>
      <c r="J182" s="63"/>
    </row>
    <row r="183" spans="2:10" ht="15">
      <c r="B183" s="9">
        <f t="shared" si="5"/>
        <v>177</v>
      </c>
      <c r="C183" s="27" t="s">
        <v>247</v>
      </c>
      <c r="D183" s="9">
        <v>138</v>
      </c>
      <c r="E183" s="63"/>
      <c r="F183" s="9"/>
      <c r="G183" s="9"/>
      <c r="H183" s="9"/>
      <c r="I183" s="9">
        <v>17</v>
      </c>
      <c r="J183" s="63">
        <v>12</v>
      </c>
    </row>
    <row r="184" spans="2:10" ht="15">
      <c r="B184" s="9">
        <f t="shared" si="5"/>
        <v>178</v>
      </c>
      <c r="C184" s="27" t="s">
        <v>248</v>
      </c>
      <c r="D184" s="9">
        <v>51</v>
      </c>
      <c r="E184" s="63"/>
      <c r="F184" s="9"/>
      <c r="G184" s="9"/>
      <c r="H184" s="9"/>
      <c r="I184" s="9"/>
      <c r="J184" s="63"/>
    </row>
    <row r="185" spans="2:10" ht="15">
      <c r="B185" s="9">
        <f t="shared" si="5"/>
        <v>179</v>
      </c>
      <c r="C185" s="27" t="s">
        <v>249</v>
      </c>
      <c r="D185" s="9">
        <v>17</v>
      </c>
      <c r="E185" s="63"/>
      <c r="F185" s="9"/>
      <c r="G185" s="9"/>
      <c r="H185" s="9"/>
      <c r="I185" s="9"/>
      <c r="J185" s="63"/>
    </row>
    <row r="186" spans="2:10" ht="15">
      <c r="B186" s="9">
        <f t="shared" si="5"/>
        <v>180</v>
      </c>
      <c r="C186" s="27" t="s">
        <v>250</v>
      </c>
      <c r="D186" s="9">
        <v>26</v>
      </c>
      <c r="E186" s="63"/>
      <c r="F186" s="9"/>
      <c r="G186" s="9"/>
      <c r="H186" s="9"/>
      <c r="I186" s="9"/>
      <c r="J186" s="63"/>
    </row>
    <row r="187" spans="2:10" ht="15">
      <c r="B187" s="9">
        <f t="shared" si="5"/>
        <v>181</v>
      </c>
      <c r="C187" s="27" t="s">
        <v>251</v>
      </c>
      <c r="D187" s="9">
        <v>17</v>
      </c>
      <c r="E187" s="63"/>
      <c r="F187" s="9"/>
      <c r="G187" s="9"/>
      <c r="H187" s="9"/>
      <c r="I187" s="9"/>
      <c r="J187" s="63"/>
    </row>
    <row r="188" spans="2:10" ht="15">
      <c r="B188" s="9">
        <f t="shared" si="5"/>
        <v>182</v>
      </c>
      <c r="C188" s="27" t="s">
        <v>252</v>
      </c>
      <c r="D188" s="9">
        <v>6</v>
      </c>
      <c r="E188" s="63"/>
      <c r="F188" s="9"/>
      <c r="G188" s="9"/>
      <c r="H188" s="9"/>
      <c r="I188" s="9"/>
      <c r="J188" s="63"/>
    </row>
    <row r="189" spans="2:10" ht="15">
      <c r="B189" s="9">
        <f t="shared" si="5"/>
        <v>183</v>
      </c>
      <c r="C189" s="27" t="s">
        <v>253</v>
      </c>
      <c r="D189" s="9">
        <v>14</v>
      </c>
      <c r="E189" s="63"/>
      <c r="F189" s="9"/>
      <c r="G189" s="9"/>
      <c r="H189" s="9"/>
      <c r="I189" s="9"/>
      <c r="J189" s="63"/>
    </row>
    <row r="190" spans="2:10" ht="15">
      <c r="B190" s="9">
        <f t="shared" si="5"/>
        <v>184</v>
      </c>
      <c r="C190" s="27" t="s">
        <v>254</v>
      </c>
      <c r="D190" s="9">
        <v>33</v>
      </c>
      <c r="E190" s="63"/>
      <c r="F190" s="9"/>
      <c r="G190" s="9"/>
      <c r="H190" s="9"/>
      <c r="I190" s="9"/>
      <c r="J190" s="63"/>
    </row>
    <row r="191" spans="2:10" ht="15">
      <c r="B191" s="9">
        <f t="shared" si="5"/>
        <v>185</v>
      </c>
      <c r="C191" s="27" t="s">
        <v>255</v>
      </c>
      <c r="D191" s="9">
        <v>140</v>
      </c>
      <c r="E191" s="63">
        <v>1</v>
      </c>
      <c r="F191" s="9"/>
      <c r="G191" s="9"/>
      <c r="H191" s="9"/>
      <c r="I191" s="9">
        <v>15</v>
      </c>
      <c r="J191" s="63">
        <v>4</v>
      </c>
    </row>
    <row r="192" spans="2:10" ht="15">
      <c r="B192" s="9">
        <f t="shared" si="5"/>
        <v>186</v>
      </c>
      <c r="C192" s="27" t="s">
        <v>256</v>
      </c>
      <c r="D192" s="9">
        <v>7</v>
      </c>
      <c r="E192" s="63"/>
      <c r="F192" s="9"/>
      <c r="G192" s="9"/>
      <c r="H192" s="9"/>
      <c r="I192" s="9"/>
      <c r="J192" s="63">
        <v>4</v>
      </c>
    </row>
    <row r="193" spans="2:10" ht="15">
      <c r="B193" s="9">
        <f t="shared" si="5"/>
        <v>187</v>
      </c>
      <c r="C193" s="27" t="s">
        <v>257</v>
      </c>
      <c r="D193" s="9">
        <v>18</v>
      </c>
      <c r="E193" s="63"/>
      <c r="F193" s="9"/>
      <c r="G193" s="9"/>
      <c r="H193" s="9"/>
      <c r="I193" s="9"/>
      <c r="J193" s="63"/>
    </row>
    <row r="194" spans="2:10" ht="15">
      <c r="B194" s="9">
        <f t="shared" si="5"/>
        <v>188</v>
      </c>
      <c r="C194" s="27" t="s">
        <v>258</v>
      </c>
      <c r="D194" s="9">
        <v>113</v>
      </c>
      <c r="E194" s="63"/>
      <c r="F194" s="9"/>
      <c r="G194" s="9"/>
      <c r="H194" s="9"/>
      <c r="I194" s="9">
        <v>8</v>
      </c>
      <c r="J194" s="63">
        <v>1</v>
      </c>
    </row>
    <row r="195" spans="2:10" ht="15">
      <c r="B195" s="9">
        <f t="shared" si="5"/>
        <v>189</v>
      </c>
      <c r="C195" s="27" t="s">
        <v>259</v>
      </c>
      <c r="D195" s="9">
        <v>1</v>
      </c>
      <c r="E195" s="63"/>
      <c r="F195" s="9"/>
      <c r="G195" s="9"/>
      <c r="H195" s="9"/>
      <c r="I195" s="9"/>
      <c r="J195" s="63"/>
    </row>
    <row r="196" spans="2:10" s="29" customFormat="1" ht="15">
      <c r="B196" s="30"/>
      <c r="C196" s="31" t="s">
        <v>260</v>
      </c>
      <c r="D196" s="30"/>
      <c r="E196" s="196"/>
      <c r="F196" s="30"/>
      <c r="G196" s="30"/>
      <c r="H196" s="30"/>
      <c r="I196" s="30"/>
      <c r="J196" s="196">
        <v>2</v>
      </c>
    </row>
    <row r="197" spans="2:10" ht="15">
      <c r="B197" s="9">
        <f>B195+1</f>
        <v>190</v>
      </c>
      <c r="C197" s="27" t="s">
        <v>261</v>
      </c>
      <c r="D197" s="9">
        <v>7</v>
      </c>
      <c r="E197" s="63"/>
      <c r="F197" s="9"/>
      <c r="G197" s="9"/>
      <c r="H197" s="9"/>
      <c r="I197" s="9"/>
      <c r="J197" s="63"/>
    </row>
    <row r="198" spans="2:10" ht="15">
      <c r="B198" s="9">
        <f aca="true" t="shared" si="6" ref="B198:B261">B197+1</f>
        <v>191</v>
      </c>
      <c r="C198" s="27" t="s">
        <v>262</v>
      </c>
      <c r="D198" s="9">
        <v>11</v>
      </c>
      <c r="E198" s="63"/>
      <c r="F198" s="9"/>
      <c r="G198" s="9"/>
      <c r="H198" s="9"/>
      <c r="I198" s="9"/>
      <c r="J198" s="63"/>
    </row>
    <row r="199" spans="2:10" ht="15">
      <c r="B199" s="9">
        <f t="shared" si="6"/>
        <v>192</v>
      </c>
      <c r="C199" s="27" t="s">
        <v>263</v>
      </c>
      <c r="D199" s="9">
        <v>14</v>
      </c>
      <c r="E199" s="63"/>
      <c r="F199" s="9"/>
      <c r="G199" s="9"/>
      <c r="H199" s="9"/>
      <c r="I199" s="9"/>
      <c r="J199" s="63"/>
    </row>
    <row r="200" spans="2:10" ht="15">
      <c r="B200" s="9">
        <f t="shared" si="6"/>
        <v>193</v>
      </c>
      <c r="C200" s="27" t="s">
        <v>264</v>
      </c>
      <c r="D200" s="9">
        <v>3</v>
      </c>
      <c r="E200" s="63"/>
      <c r="F200" s="9"/>
      <c r="G200" s="9"/>
      <c r="H200" s="9"/>
      <c r="I200" s="9"/>
      <c r="J200" s="63"/>
    </row>
    <row r="201" spans="2:10" ht="15">
      <c r="B201" s="9">
        <f t="shared" si="6"/>
        <v>194</v>
      </c>
      <c r="C201" s="27" t="s">
        <v>265</v>
      </c>
      <c r="D201" s="9">
        <v>76</v>
      </c>
      <c r="E201" s="63"/>
      <c r="F201" s="9"/>
      <c r="G201" s="9"/>
      <c r="H201" s="9"/>
      <c r="I201" s="9"/>
      <c r="J201" s="63"/>
    </row>
    <row r="202" spans="2:10" ht="15">
      <c r="B202" s="9">
        <f t="shared" si="6"/>
        <v>195</v>
      </c>
      <c r="C202" s="27" t="s">
        <v>266</v>
      </c>
      <c r="D202" s="9">
        <v>9</v>
      </c>
      <c r="E202" s="63"/>
      <c r="F202" s="9"/>
      <c r="G202" s="9"/>
      <c r="H202" s="9"/>
      <c r="I202" s="9"/>
      <c r="J202" s="63"/>
    </row>
    <row r="203" spans="2:10" ht="15">
      <c r="B203" s="9">
        <f t="shared" si="6"/>
        <v>196</v>
      </c>
      <c r="C203" s="27" t="s">
        <v>267</v>
      </c>
      <c r="D203" s="9">
        <v>11</v>
      </c>
      <c r="E203" s="63"/>
      <c r="F203" s="9"/>
      <c r="G203" s="9"/>
      <c r="H203" s="9"/>
      <c r="I203" s="9"/>
      <c r="J203" s="63"/>
    </row>
    <row r="204" spans="2:10" ht="15">
      <c r="B204" s="9">
        <f t="shared" si="6"/>
        <v>197</v>
      </c>
      <c r="C204" s="27" t="s">
        <v>268</v>
      </c>
      <c r="D204" s="9">
        <v>4</v>
      </c>
      <c r="E204" s="63"/>
      <c r="F204" s="9"/>
      <c r="G204" s="9"/>
      <c r="H204" s="9"/>
      <c r="I204" s="9"/>
      <c r="J204" s="63"/>
    </row>
    <row r="205" spans="2:10" ht="15">
      <c r="B205" s="9">
        <f t="shared" si="6"/>
        <v>198</v>
      </c>
      <c r="C205" s="27" t="s">
        <v>269</v>
      </c>
      <c r="D205" s="9">
        <v>121</v>
      </c>
      <c r="E205" s="63"/>
      <c r="F205" s="9"/>
      <c r="G205" s="9"/>
      <c r="H205" s="9"/>
      <c r="I205" s="9"/>
      <c r="J205" s="63"/>
    </row>
    <row r="206" spans="2:10" ht="15">
      <c r="B206" s="9">
        <f t="shared" si="6"/>
        <v>199</v>
      </c>
      <c r="C206" s="27" t="s">
        <v>270</v>
      </c>
      <c r="D206" s="9">
        <v>29</v>
      </c>
      <c r="E206" s="63">
        <v>1</v>
      </c>
      <c r="F206" s="9"/>
      <c r="G206" s="9"/>
      <c r="H206" s="9"/>
      <c r="I206" s="9"/>
      <c r="J206" s="63"/>
    </row>
    <row r="207" spans="2:10" ht="15">
      <c r="B207" s="9">
        <f t="shared" si="6"/>
        <v>200</v>
      </c>
      <c r="C207" s="27" t="s">
        <v>271</v>
      </c>
      <c r="D207" s="9">
        <v>7</v>
      </c>
      <c r="E207" s="63"/>
      <c r="F207" s="9"/>
      <c r="G207" s="9"/>
      <c r="H207" s="9"/>
      <c r="I207" s="9"/>
      <c r="J207" s="63"/>
    </row>
    <row r="208" spans="2:10" ht="15">
      <c r="B208" s="9">
        <f t="shared" si="6"/>
        <v>201</v>
      </c>
      <c r="C208" s="27" t="s">
        <v>272</v>
      </c>
      <c r="D208" s="9">
        <v>90</v>
      </c>
      <c r="E208" s="63"/>
      <c r="F208" s="9"/>
      <c r="G208" s="9"/>
      <c r="H208" s="9"/>
      <c r="I208" s="9">
        <v>20</v>
      </c>
      <c r="J208" s="63">
        <v>17</v>
      </c>
    </row>
    <row r="209" spans="2:10" ht="15">
      <c r="B209" s="9">
        <f t="shared" si="6"/>
        <v>202</v>
      </c>
      <c r="C209" s="27" t="s">
        <v>273</v>
      </c>
      <c r="D209" s="9">
        <v>8</v>
      </c>
      <c r="E209" s="63"/>
      <c r="F209" s="9"/>
      <c r="G209" s="9"/>
      <c r="H209" s="9"/>
      <c r="I209" s="9"/>
      <c r="J209" s="63"/>
    </row>
    <row r="210" spans="2:10" ht="15">
      <c r="B210" s="9">
        <f t="shared" si="6"/>
        <v>203</v>
      </c>
      <c r="C210" s="27" t="s">
        <v>274</v>
      </c>
      <c r="D210" s="9">
        <v>4</v>
      </c>
      <c r="E210" s="63"/>
      <c r="F210" s="9"/>
      <c r="G210" s="9"/>
      <c r="H210" s="9"/>
      <c r="I210" s="9"/>
      <c r="J210" s="63"/>
    </row>
    <row r="211" spans="2:10" ht="15">
      <c r="B211" s="9">
        <f t="shared" si="6"/>
        <v>204</v>
      </c>
      <c r="C211" s="27" t="s">
        <v>275</v>
      </c>
      <c r="D211" s="9">
        <v>1</v>
      </c>
      <c r="E211" s="63"/>
      <c r="F211" s="9"/>
      <c r="G211" s="9"/>
      <c r="H211" s="9"/>
      <c r="I211" s="9"/>
      <c r="J211" s="63"/>
    </row>
    <row r="212" spans="2:10" ht="15">
      <c r="B212" s="9">
        <f t="shared" si="6"/>
        <v>205</v>
      </c>
      <c r="C212" s="27" t="s">
        <v>276</v>
      </c>
      <c r="D212" s="9">
        <v>35</v>
      </c>
      <c r="E212" s="63"/>
      <c r="F212" s="9"/>
      <c r="G212" s="9"/>
      <c r="H212" s="9"/>
      <c r="I212" s="9"/>
      <c r="J212" s="63">
        <v>1</v>
      </c>
    </row>
    <row r="213" spans="2:10" ht="15">
      <c r="B213" s="9">
        <f t="shared" si="6"/>
        <v>206</v>
      </c>
      <c r="C213" s="27" t="s">
        <v>277</v>
      </c>
      <c r="D213" s="9">
        <v>32</v>
      </c>
      <c r="E213" s="63"/>
      <c r="F213" s="9"/>
      <c r="G213" s="9"/>
      <c r="H213" s="9"/>
      <c r="I213" s="9"/>
      <c r="J213" s="63"/>
    </row>
    <row r="214" spans="2:10" ht="15">
      <c r="B214" s="9">
        <f t="shared" si="6"/>
        <v>207</v>
      </c>
      <c r="C214" s="27" t="s">
        <v>278</v>
      </c>
      <c r="D214" s="9">
        <v>30</v>
      </c>
      <c r="E214" s="63"/>
      <c r="F214" s="9"/>
      <c r="G214" s="9"/>
      <c r="H214" s="9"/>
      <c r="I214" s="9"/>
      <c r="J214" s="63"/>
    </row>
    <row r="215" spans="2:10" ht="15">
      <c r="B215" s="9">
        <f t="shared" si="6"/>
        <v>208</v>
      </c>
      <c r="C215" s="27" t="s">
        <v>279</v>
      </c>
      <c r="D215" s="9">
        <v>186</v>
      </c>
      <c r="E215" s="63">
        <v>1</v>
      </c>
      <c r="F215" s="9">
        <v>1</v>
      </c>
      <c r="G215" s="9">
        <v>1</v>
      </c>
      <c r="H215" s="9"/>
      <c r="I215" s="9">
        <v>28</v>
      </c>
      <c r="J215" s="63">
        <v>10</v>
      </c>
    </row>
    <row r="216" spans="2:10" ht="15">
      <c r="B216" s="9">
        <f t="shared" si="6"/>
        <v>209</v>
      </c>
      <c r="C216" s="27" t="s">
        <v>280</v>
      </c>
      <c r="D216" s="9">
        <v>2</v>
      </c>
      <c r="E216" s="63"/>
      <c r="F216" s="9"/>
      <c r="G216" s="9"/>
      <c r="H216" s="9"/>
      <c r="I216" s="9"/>
      <c r="J216" s="63"/>
    </row>
    <row r="217" spans="2:10" ht="15">
      <c r="B217" s="9">
        <f t="shared" si="6"/>
        <v>210</v>
      </c>
      <c r="C217" s="27" t="s">
        <v>281</v>
      </c>
      <c r="D217" s="9">
        <v>8</v>
      </c>
      <c r="E217" s="63"/>
      <c r="F217" s="9"/>
      <c r="G217" s="9"/>
      <c r="H217" s="9"/>
      <c r="I217" s="9"/>
      <c r="J217" s="63"/>
    </row>
    <row r="218" spans="2:10" ht="15">
      <c r="B218" s="9">
        <f t="shared" si="6"/>
        <v>211</v>
      </c>
      <c r="C218" s="27" t="s">
        <v>282</v>
      </c>
      <c r="D218" s="9">
        <v>45</v>
      </c>
      <c r="E218" s="63"/>
      <c r="F218" s="9"/>
      <c r="G218" s="9"/>
      <c r="H218" s="9"/>
      <c r="I218" s="9"/>
      <c r="J218" s="63"/>
    </row>
    <row r="219" spans="2:10" ht="15">
      <c r="B219" s="9">
        <f t="shared" si="6"/>
        <v>212</v>
      </c>
      <c r="C219" s="27" t="s">
        <v>283</v>
      </c>
      <c r="D219" s="9">
        <v>10</v>
      </c>
      <c r="E219" s="63"/>
      <c r="F219" s="9"/>
      <c r="G219" s="9"/>
      <c r="H219" s="9"/>
      <c r="I219" s="9"/>
      <c r="J219" s="63"/>
    </row>
    <row r="220" spans="2:10" ht="15">
      <c r="B220" s="9">
        <f t="shared" si="6"/>
        <v>213</v>
      </c>
      <c r="C220" s="27" t="s">
        <v>284</v>
      </c>
      <c r="D220" s="9">
        <v>5</v>
      </c>
      <c r="E220" s="63"/>
      <c r="F220" s="9"/>
      <c r="G220" s="9"/>
      <c r="H220" s="9"/>
      <c r="I220" s="9"/>
      <c r="J220" s="63"/>
    </row>
    <row r="221" spans="2:10" ht="15">
      <c r="B221" s="9">
        <f t="shared" si="6"/>
        <v>214</v>
      </c>
      <c r="C221" s="27" t="s">
        <v>285</v>
      </c>
      <c r="D221" s="9">
        <v>1</v>
      </c>
      <c r="E221" s="63"/>
      <c r="F221" s="9"/>
      <c r="G221" s="9"/>
      <c r="H221" s="9"/>
      <c r="I221" s="9"/>
      <c r="J221" s="63"/>
    </row>
    <row r="222" spans="2:10" ht="15">
      <c r="B222" s="9">
        <f t="shared" si="6"/>
        <v>215</v>
      </c>
      <c r="C222" s="27" t="s">
        <v>286</v>
      </c>
      <c r="D222" s="9">
        <v>41</v>
      </c>
      <c r="E222" s="63"/>
      <c r="F222" s="9"/>
      <c r="G222" s="9"/>
      <c r="H222" s="9"/>
      <c r="I222" s="9"/>
      <c r="J222" s="63"/>
    </row>
    <row r="223" spans="2:10" ht="15">
      <c r="B223" s="9">
        <f t="shared" si="6"/>
        <v>216</v>
      </c>
      <c r="C223" s="27" t="s">
        <v>287</v>
      </c>
      <c r="D223" s="9">
        <v>4</v>
      </c>
      <c r="E223" s="63"/>
      <c r="F223" s="9"/>
      <c r="G223" s="9"/>
      <c r="H223" s="9"/>
      <c r="I223" s="9"/>
      <c r="J223" s="63"/>
    </row>
    <row r="224" spans="2:10" ht="15">
      <c r="B224" s="9">
        <f t="shared" si="6"/>
        <v>217</v>
      </c>
      <c r="C224" s="27" t="s">
        <v>288</v>
      </c>
      <c r="D224" s="9">
        <v>10</v>
      </c>
      <c r="E224" s="63"/>
      <c r="F224" s="9"/>
      <c r="G224" s="9"/>
      <c r="H224" s="9"/>
      <c r="I224" s="9"/>
      <c r="J224" s="63"/>
    </row>
    <row r="225" spans="2:10" ht="15">
      <c r="B225" s="9">
        <f t="shared" si="6"/>
        <v>218</v>
      </c>
      <c r="C225" s="27" t="s">
        <v>289</v>
      </c>
      <c r="D225" s="9">
        <v>20</v>
      </c>
      <c r="E225" s="63"/>
      <c r="F225" s="9"/>
      <c r="G225" s="9"/>
      <c r="H225" s="9"/>
      <c r="I225" s="9"/>
      <c r="J225" s="63"/>
    </row>
    <row r="226" spans="2:10" ht="15">
      <c r="B226" s="9">
        <f t="shared" si="6"/>
        <v>219</v>
      </c>
      <c r="C226" s="27" t="s">
        <v>290</v>
      </c>
      <c r="D226" s="9">
        <v>17</v>
      </c>
      <c r="E226" s="63"/>
      <c r="F226" s="9"/>
      <c r="G226" s="9"/>
      <c r="H226" s="9"/>
      <c r="I226" s="9"/>
      <c r="J226" s="63"/>
    </row>
    <row r="227" spans="2:10" ht="15">
      <c r="B227" s="9">
        <f t="shared" si="6"/>
        <v>220</v>
      </c>
      <c r="C227" s="27" t="s">
        <v>291</v>
      </c>
      <c r="D227" s="9">
        <v>63</v>
      </c>
      <c r="E227" s="63"/>
      <c r="F227" s="9"/>
      <c r="G227" s="9"/>
      <c r="H227" s="9"/>
      <c r="I227" s="9"/>
      <c r="J227" s="63"/>
    </row>
    <row r="228" spans="2:10" ht="15">
      <c r="B228" s="9">
        <f t="shared" si="6"/>
        <v>221</v>
      </c>
      <c r="C228" s="27" t="s">
        <v>292</v>
      </c>
      <c r="D228" s="9">
        <v>24</v>
      </c>
      <c r="E228" s="63"/>
      <c r="F228" s="9"/>
      <c r="G228" s="9"/>
      <c r="H228" s="9"/>
      <c r="I228" s="9">
        <v>14</v>
      </c>
      <c r="J228" s="63">
        <v>0</v>
      </c>
    </row>
    <row r="229" spans="2:10" ht="15">
      <c r="B229" s="9">
        <f t="shared" si="6"/>
        <v>222</v>
      </c>
      <c r="C229" s="27" t="s">
        <v>293</v>
      </c>
      <c r="D229" s="9">
        <v>6</v>
      </c>
      <c r="E229" s="63"/>
      <c r="F229" s="9"/>
      <c r="G229" s="9"/>
      <c r="H229" s="9"/>
      <c r="I229" s="9"/>
      <c r="J229" s="63">
        <v>2</v>
      </c>
    </row>
    <row r="230" spans="2:10" ht="15">
      <c r="B230" s="9">
        <f t="shared" si="6"/>
        <v>223</v>
      </c>
      <c r="C230" s="27" t="s">
        <v>294</v>
      </c>
      <c r="D230" s="9">
        <v>1</v>
      </c>
      <c r="E230" s="63"/>
      <c r="F230" s="9"/>
      <c r="G230" s="9"/>
      <c r="H230" s="9"/>
      <c r="I230" s="9"/>
      <c r="J230" s="63"/>
    </row>
    <row r="231" spans="2:10" ht="15">
      <c r="B231" s="9">
        <f t="shared" si="6"/>
        <v>224</v>
      </c>
      <c r="C231" s="27" t="s">
        <v>295</v>
      </c>
      <c r="D231" s="9">
        <v>29</v>
      </c>
      <c r="E231" s="63"/>
      <c r="F231" s="9"/>
      <c r="G231" s="9"/>
      <c r="H231" s="9"/>
      <c r="I231" s="9">
        <v>9</v>
      </c>
      <c r="J231" s="63">
        <v>3</v>
      </c>
    </row>
    <row r="232" spans="2:10" ht="15">
      <c r="B232" s="9">
        <f t="shared" si="6"/>
        <v>225</v>
      </c>
      <c r="C232" s="27" t="s">
        <v>296</v>
      </c>
      <c r="D232" s="9">
        <v>10</v>
      </c>
      <c r="E232" s="63"/>
      <c r="F232" s="9"/>
      <c r="G232" s="9"/>
      <c r="H232" s="9"/>
      <c r="I232" s="9"/>
      <c r="J232" s="63"/>
    </row>
    <row r="233" spans="2:10" ht="15">
      <c r="B233" s="9">
        <f t="shared" si="6"/>
        <v>226</v>
      </c>
      <c r="C233" s="27" t="s">
        <v>297</v>
      </c>
      <c r="D233" s="9">
        <v>37</v>
      </c>
      <c r="E233" s="63">
        <v>1</v>
      </c>
      <c r="F233" s="9"/>
      <c r="G233" s="9"/>
      <c r="H233" s="9"/>
      <c r="I233" s="9"/>
      <c r="J233" s="63"/>
    </row>
    <row r="234" spans="2:10" ht="15">
      <c r="B234" s="9">
        <f t="shared" si="6"/>
        <v>227</v>
      </c>
      <c r="C234" s="27" t="s">
        <v>298</v>
      </c>
      <c r="D234" s="9">
        <v>1</v>
      </c>
      <c r="E234" s="63"/>
      <c r="F234" s="9"/>
      <c r="G234" s="9"/>
      <c r="H234" s="9"/>
      <c r="I234" s="9"/>
      <c r="J234" s="63"/>
    </row>
    <row r="235" spans="2:10" ht="15">
      <c r="B235" s="9">
        <f t="shared" si="6"/>
        <v>228</v>
      </c>
      <c r="C235" s="27" t="s">
        <v>299</v>
      </c>
      <c r="D235" s="9">
        <v>1</v>
      </c>
      <c r="E235" s="63"/>
      <c r="F235" s="9"/>
      <c r="G235" s="9"/>
      <c r="H235" s="9"/>
      <c r="I235" s="9"/>
      <c r="J235" s="63"/>
    </row>
    <row r="236" spans="2:10" ht="15">
      <c r="B236" s="9">
        <f t="shared" si="6"/>
        <v>229</v>
      </c>
      <c r="C236" s="27" t="s">
        <v>300</v>
      </c>
      <c r="D236" s="9">
        <v>10</v>
      </c>
      <c r="E236" s="63"/>
      <c r="F236" s="9"/>
      <c r="G236" s="9"/>
      <c r="H236" s="9"/>
      <c r="I236" s="9"/>
      <c r="J236" s="63"/>
    </row>
    <row r="237" spans="2:10" ht="15">
      <c r="B237" s="9">
        <f t="shared" si="6"/>
        <v>230</v>
      </c>
      <c r="C237" s="27" t="s">
        <v>301</v>
      </c>
      <c r="D237" s="9">
        <v>44</v>
      </c>
      <c r="E237" s="63"/>
      <c r="F237" s="9"/>
      <c r="G237" s="9"/>
      <c r="H237" s="9"/>
      <c r="I237" s="9"/>
      <c r="J237" s="63"/>
    </row>
    <row r="238" spans="2:10" ht="15">
      <c r="B238" s="9">
        <f t="shared" si="6"/>
        <v>231</v>
      </c>
      <c r="C238" s="27" t="s">
        <v>302</v>
      </c>
      <c r="D238" s="9">
        <v>1</v>
      </c>
      <c r="E238" s="63"/>
      <c r="F238" s="9"/>
      <c r="G238" s="9"/>
      <c r="H238" s="9"/>
      <c r="I238" s="9"/>
      <c r="J238" s="63"/>
    </row>
    <row r="239" spans="2:10" ht="15">
      <c r="B239" s="9">
        <f t="shared" si="6"/>
        <v>232</v>
      </c>
      <c r="C239" s="27" t="s">
        <v>303</v>
      </c>
      <c r="D239" s="9">
        <v>21</v>
      </c>
      <c r="E239" s="63"/>
      <c r="F239" s="9"/>
      <c r="G239" s="9"/>
      <c r="H239" s="9"/>
      <c r="I239" s="9"/>
      <c r="J239" s="63"/>
    </row>
    <row r="240" spans="2:10" ht="15">
      <c r="B240" s="9">
        <f t="shared" si="6"/>
        <v>233</v>
      </c>
      <c r="C240" s="27" t="s">
        <v>304</v>
      </c>
      <c r="D240" s="9">
        <v>33</v>
      </c>
      <c r="E240" s="63"/>
      <c r="F240" s="9"/>
      <c r="G240" s="9"/>
      <c r="H240" s="9"/>
      <c r="I240" s="9"/>
      <c r="J240" s="63"/>
    </row>
    <row r="241" spans="2:10" ht="15">
      <c r="B241" s="9">
        <f t="shared" si="6"/>
        <v>234</v>
      </c>
      <c r="C241" s="27" t="s">
        <v>305</v>
      </c>
      <c r="D241" s="9">
        <v>84</v>
      </c>
      <c r="E241" s="63"/>
      <c r="F241" s="9"/>
      <c r="G241" s="9"/>
      <c r="H241" s="9"/>
      <c r="I241" s="9"/>
      <c r="J241" s="63"/>
    </row>
    <row r="242" spans="2:10" ht="15">
      <c r="B242" s="9">
        <f t="shared" si="6"/>
        <v>235</v>
      </c>
      <c r="C242" s="27" t="s">
        <v>306</v>
      </c>
      <c r="D242" s="9">
        <v>3</v>
      </c>
      <c r="E242" s="63"/>
      <c r="F242" s="9"/>
      <c r="G242" s="9"/>
      <c r="H242" s="9"/>
      <c r="I242" s="9"/>
      <c r="J242" s="63"/>
    </row>
    <row r="243" spans="2:10" ht="15">
      <c r="B243" s="9">
        <f t="shared" si="6"/>
        <v>236</v>
      </c>
      <c r="C243" s="27" t="s">
        <v>307</v>
      </c>
      <c r="D243" s="9">
        <v>144</v>
      </c>
      <c r="E243" s="63"/>
      <c r="F243" s="9">
        <v>1</v>
      </c>
      <c r="G243" s="9"/>
      <c r="H243" s="9"/>
      <c r="I243" s="9"/>
      <c r="J243" s="63"/>
    </row>
    <row r="244" spans="2:10" ht="15">
      <c r="B244" s="9">
        <f t="shared" si="6"/>
        <v>237</v>
      </c>
      <c r="C244" s="27" t="s">
        <v>308</v>
      </c>
      <c r="D244" s="9">
        <v>2</v>
      </c>
      <c r="E244" s="63"/>
      <c r="F244" s="9"/>
      <c r="G244" s="9"/>
      <c r="H244" s="9"/>
      <c r="I244" s="9"/>
      <c r="J244" s="63"/>
    </row>
    <row r="245" spans="2:10" ht="15">
      <c r="B245" s="9">
        <f t="shared" si="6"/>
        <v>238</v>
      </c>
      <c r="C245" s="27" t="s">
        <v>309</v>
      </c>
      <c r="D245" s="9">
        <v>17</v>
      </c>
      <c r="E245" s="63"/>
      <c r="F245" s="9"/>
      <c r="G245" s="9"/>
      <c r="H245" s="9"/>
      <c r="I245" s="9"/>
      <c r="J245" s="63"/>
    </row>
    <row r="246" spans="2:10" ht="15">
      <c r="B246" s="9">
        <f t="shared" si="6"/>
        <v>239</v>
      </c>
      <c r="C246" s="27" t="s">
        <v>310</v>
      </c>
      <c r="D246" s="9">
        <v>34</v>
      </c>
      <c r="E246" s="63"/>
      <c r="F246" s="9"/>
      <c r="G246" s="9"/>
      <c r="H246" s="9"/>
      <c r="I246" s="9"/>
      <c r="J246" s="63"/>
    </row>
    <row r="247" spans="2:10" ht="15">
      <c r="B247" s="9">
        <f t="shared" si="6"/>
        <v>240</v>
      </c>
      <c r="C247" s="27" t="s">
        <v>311</v>
      </c>
      <c r="D247" s="9">
        <v>38</v>
      </c>
      <c r="E247" s="63"/>
      <c r="F247" s="9"/>
      <c r="G247" s="9"/>
      <c r="H247" s="9"/>
      <c r="I247" s="9"/>
      <c r="J247" s="63"/>
    </row>
    <row r="248" spans="2:10" ht="15">
      <c r="B248" s="9">
        <f t="shared" si="6"/>
        <v>241</v>
      </c>
      <c r="C248" s="27" t="s">
        <v>312</v>
      </c>
      <c r="D248" s="9">
        <v>36</v>
      </c>
      <c r="E248" s="63"/>
      <c r="F248" s="9"/>
      <c r="G248" s="9"/>
      <c r="H248" s="9"/>
      <c r="I248" s="9"/>
      <c r="J248" s="63"/>
    </row>
    <row r="249" spans="2:10" ht="15">
      <c r="B249" s="9">
        <f t="shared" si="6"/>
        <v>242</v>
      </c>
      <c r="C249" s="27" t="s">
        <v>313</v>
      </c>
      <c r="D249" s="9">
        <v>2</v>
      </c>
      <c r="E249" s="63"/>
      <c r="F249" s="9"/>
      <c r="G249" s="9"/>
      <c r="H249" s="9"/>
      <c r="I249" s="9"/>
      <c r="J249" s="63"/>
    </row>
    <row r="250" spans="2:10" ht="15">
      <c r="B250" s="9">
        <f t="shared" si="6"/>
        <v>243</v>
      </c>
      <c r="C250" s="27" t="s">
        <v>314</v>
      </c>
      <c r="D250" s="9">
        <v>2</v>
      </c>
      <c r="E250" s="63"/>
      <c r="F250" s="9"/>
      <c r="G250" s="9"/>
      <c r="H250" s="9"/>
      <c r="I250" s="9"/>
      <c r="J250" s="63"/>
    </row>
    <row r="251" spans="2:10" ht="15">
      <c r="B251" s="9">
        <f t="shared" si="6"/>
        <v>244</v>
      </c>
      <c r="C251" s="27" t="s">
        <v>315</v>
      </c>
      <c r="D251" s="9">
        <v>58</v>
      </c>
      <c r="E251" s="63"/>
      <c r="F251" s="9"/>
      <c r="G251" s="9"/>
      <c r="H251" s="9"/>
      <c r="I251" s="9"/>
      <c r="J251" s="63"/>
    </row>
    <row r="252" spans="2:10" ht="15">
      <c r="B252" s="9">
        <f t="shared" si="6"/>
        <v>245</v>
      </c>
      <c r="C252" s="27" t="s">
        <v>316</v>
      </c>
      <c r="D252" s="9">
        <v>6</v>
      </c>
      <c r="E252" s="63"/>
      <c r="F252" s="9"/>
      <c r="G252" s="9"/>
      <c r="H252" s="9"/>
      <c r="I252" s="9"/>
      <c r="J252" s="63"/>
    </row>
    <row r="253" spans="2:10" ht="15">
      <c r="B253" s="9">
        <f t="shared" si="6"/>
        <v>246</v>
      </c>
      <c r="C253" s="27" t="s">
        <v>317</v>
      </c>
      <c r="D253" s="9">
        <v>93</v>
      </c>
      <c r="E253" s="63">
        <v>21</v>
      </c>
      <c r="F253" s="9">
        <v>1</v>
      </c>
      <c r="G253" s="9"/>
      <c r="H253" s="9"/>
      <c r="I253" s="9">
        <v>27</v>
      </c>
      <c r="J253" s="63">
        <v>16</v>
      </c>
    </row>
    <row r="254" spans="2:10" ht="15">
      <c r="B254" s="9">
        <f t="shared" si="6"/>
        <v>247</v>
      </c>
      <c r="C254" s="27" t="s">
        <v>318</v>
      </c>
      <c r="D254" s="9">
        <v>50</v>
      </c>
      <c r="E254" s="63">
        <v>1</v>
      </c>
      <c r="F254" s="9"/>
      <c r="G254" s="9"/>
      <c r="H254" s="9"/>
      <c r="I254" s="9"/>
      <c r="J254" s="63"/>
    </row>
    <row r="255" spans="2:10" ht="15">
      <c r="B255" s="9">
        <f t="shared" si="6"/>
        <v>248</v>
      </c>
      <c r="C255" s="27" t="s">
        <v>319</v>
      </c>
      <c r="D255" s="9">
        <v>19</v>
      </c>
      <c r="E255" s="63"/>
      <c r="F255" s="9"/>
      <c r="G255" s="9"/>
      <c r="H255" s="9"/>
      <c r="I255" s="9"/>
      <c r="J255" s="63"/>
    </row>
    <row r="256" spans="2:10" ht="15">
      <c r="B256" s="9">
        <f t="shared" si="6"/>
        <v>249</v>
      </c>
      <c r="C256" s="27" t="s">
        <v>320</v>
      </c>
      <c r="D256" s="9">
        <v>4</v>
      </c>
      <c r="E256" s="63"/>
      <c r="F256" s="9"/>
      <c r="G256" s="9"/>
      <c r="H256" s="9"/>
      <c r="I256" s="9"/>
      <c r="J256" s="63"/>
    </row>
    <row r="257" spans="2:10" ht="15">
      <c r="B257" s="9">
        <f t="shared" si="6"/>
        <v>250</v>
      </c>
      <c r="C257" s="27" t="s">
        <v>321</v>
      </c>
      <c r="D257" s="9">
        <v>1</v>
      </c>
      <c r="E257" s="63"/>
      <c r="F257" s="9"/>
      <c r="G257" s="9"/>
      <c r="H257" s="9"/>
      <c r="I257" s="9"/>
      <c r="J257" s="63"/>
    </row>
    <row r="258" spans="2:10" ht="15">
      <c r="B258" s="9">
        <f t="shared" si="6"/>
        <v>251</v>
      </c>
      <c r="C258" s="27" t="s">
        <v>322</v>
      </c>
      <c r="D258" s="9">
        <v>1</v>
      </c>
      <c r="E258" s="63"/>
      <c r="F258" s="9"/>
      <c r="G258" s="9"/>
      <c r="H258" s="9"/>
      <c r="I258" s="9"/>
      <c r="J258" s="63"/>
    </row>
    <row r="259" spans="2:10" ht="15">
      <c r="B259" s="9">
        <f t="shared" si="6"/>
        <v>252</v>
      </c>
      <c r="C259" s="27" t="s">
        <v>323</v>
      </c>
      <c r="D259" s="9">
        <v>3</v>
      </c>
      <c r="E259" s="63"/>
      <c r="F259" s="9"/>
      <c r="G259" s="9"/>
      <c r="H259" s="9"/>
      <c r="I259" s="9"/>
      <c r="J259" s="63"/>
    </row>
    <row r="260" spans="2:10" ht="15">
      <c r="B260" s="9">
        <f t="shared" si="6"/>
        <v>253</v>
      </c>
      <c r="C260" s="27" t="s">
        <v>324</v>
      </c>
      <c r="D260" s="9">
        <v>63</v>
      </c>
      <c r="E260" s="63"/>
      <c r="F260" s="9"/>
      <c r="G260" s="9"/>
      <c r="H260" s="9"/>
      <c r="I260" s="9"/>
      <c r="J260" s="63"/>
    </row>
    <row r="261" spans="2:10" ht="15">
      <c r="B261" s="9">
        <f t="shared" si="6"/>
        <v>254</v>
      </c>
      <c r="C261" s="27" t="s">
        <v>325</v>
      </c>
      <c r="D261" s="9">
        <v>15</v>
      </c>
      <c r="E261" s="63"/>
      <c r="F261" s="9"/>
      <c r="G261" s="9"/>
      <c r="H261" s="9"/>
      <c r="I261" s="9"/>
      <c r="J261" s="63"/>
    </row>
    <row r="262" spans="2:10" ht="15">
      <c r="B262" s="9">
        <f aca="true" t="shared" si="7" ref="B262:B325">B261+1</f>
        <v>255</v>
      </c>
      <c r="C262" s="27" t="s">
        <v>326</v>
      </c>
      <c r="D262" s="9">
        <v>1</v>
      </c>
      <c r="E262" s="63"/>
      <c r="F262" s="9"/>
      <c r="G262" s="9"/>
      <c r="H262" s="9"/>
      <c r="I262" s="9"/>
      <c r="J262" s="63"/>
    </row>
    <row r="263" spans="2:10" ht="15">
      <c r="B263" s="9">
        <f t="shared" si="7"/>
        <v>256</v>
      </c>
      <c r="C263" s="27" t="s">
        <v>327</v>
      </c>
      <c r="D263" s="9">
        <v>19</v>
      </c>
      <c r="E263" s="63"/>
      <c r="F263" s="9"/>
      <c r="G263" s="9"/>
      <c r="H263" s="9"/>
      <c r="I263" s="9"/>
      <c r="J263" s="63"/>
    </row>
    <row r="264" spans="2:10" ht="15">
      <c r="B264" s="9">
        <f t="shared" si="7"/>
        <v>257</v>
      </c>
      <c r="C264" s="27" t="s">
        <v>328</v>
      </c>
      <c r="D264" s="9">
        <v>9</v>
      </c>
      <c r="E264" s="63"/>
      <c r="F264" s="9"/>
      <c r="G264" s="9"/>
      <c r="H264" s="9"/>
      <c r="I264" s="9"/>
      <c r="J264" s="63"/>
    </row>
    <row r="265" spans="2:10" ht="15">
      <c r="B265" s="9">
        <f t="shared" si="7"/>
        <v>258</v>
      </c>
      <c r="C265" s="27" t="s">
        <v>329</v>
      </c>
      <c r="D265" s="9">
        <v>2</v>
      </c>
      <c r="E265" s="63"/>
      <c r="F265" s="9"/>
      <c r="G265" s="9"/>
      <c r="H265" s="9"/>
      <c r="I265" s="9"/>
      <c r="J265" s="63"/>
    </row>
    <row r="266" spans="2:10" ht="15">
      <c r="B266" s="9">
        <f t="shared" si="7"/>
        <v>259</v>
      </c>
      <c r="C266" s="27" t="s">
        <v>330</v>
      </c>
      <c r="D266" s="9">
        <v>86</v>
      </c>
      <c r="E266" s="63"/>
      <c r="F266" s="9"/>
      <c r="G266" s="9"/>
      <c r="H266" s="9"/>
      <c r="I266" s="9"/>
      <c r="J266" s="63"/>
    </row>
    <row r="267" spans="2:10" ht="15">
      <c r="B267" s="9">
        <f t="shared" si="7"/>
        <v>260</v>
      </c>
      <c r="C267" s="27" t="s">
        <v>331</v>
      </c>
      <c r="D267" s="9">
        <v>2</v>
      </c>
      <c r="E267" s="63"/>
      <c r="F267" s="9"/>
      <c r="G267" s="9"/>
      <c r="H267" s="9"/>
      <c r="I267" s="9"/>
      <c r="J267" s="63"/>
    </row>
    <row r="268" spans="2:10" ht="15">
      <c r="B268" s="9">
        <f t="shared" si="7"/>
        <v>261</v>
      </c>
      <c r="C268" s="27" t="s">
        <v>332</v>
      </c>
      <c r="D268" s="9">
        <v>1</v>
      </c>
      <c r="E268" s="63"/>
      <c r="F268" s="9"/>
      <c r="G268" s="9"/>
      <c r="H268" s="9"/>
      <c r="I268" s="9"/>
      <c r="J268" s="63"/>
    </row>
    <row r="269" spans="2:10" ht="15">
      <c r="B269" s="9">
        <f t="shared" si="7"/>
        <v>262</v>
      </c>
      <c r="C269" s="27" t="s">
        <v>333</v>
      </c>
      <c r="D269" s="9">
        <v>3</v>
      </c>
      <c r="E269" s="63"/>
      <c r="F269" s="9"/>
      <c r="G269" s="9"/>
      <c r="H269" s="9"/>
      <c r="I269" s="9"/>
      <c r="J269" s="63"/>
    </row>
    <row r="270" spans="2:10" ht="15">
      <c r="B270" s="9">
        <f t="shared" si="7"/>
        <v>263</v>
      </c>
      <c r="C270" s="27" t="s">
        <v>334</v>
      </c>
      <c r="D270" s="9">
        <v>3</v>
      </c>
      <c r="E270" s="63"/>
      <c r="F270" s="9"/>
      <c r="G270" s="9"/>
      <c r="H270" s="9"/>
      <c r="I270" s="9"/>
      <c r="J270" s="63"/>
    </row>
    <row r="271" spans="2:10" ht="15">
      <c r="B271" s="9">
        <f t="shared" si="7"/>
        <v>264</v>
      </c>
      <c r="C271" s="27" t="s">
        <v>335</v>
      </c>
      <c r="D271" s="9">
        <v>7</v>
      </c>
      <c r="E271" s="63"/>
      <c r="F271" s="9"/>
      <c r="G271" s="9"/>
      <c r="H271" s="9"/>
      <c r="I271" s="9"/>
      <c r="J271" s="63"/>
    </row>
    <row r="272" spans="2:10" ht="15">
      <c r="B272" s="9">
        <f t="shared" si="7"/>
        <v>265</v>
      </c>
      <c r="C272" s="27" t="s">
        <v>336</v>
      </c>
      <c r="D272" s="9">
        <v>20</v>
      </c>
      <c r="E272" s="63"/>
      <c r="F272" s="9"/>
      <c r="G272" s="9"/>
      <c r="H272" s="9"/>
      <c r="I272" s="9"/>
      <c r="J272" s="63"/>
    </row>
    <row r="273" spans="2:10" ht="15">
      <c r="B273" s="9">
        <f t="shared" si="7"/>
        <v>266</v>
      </c>
      <c r="C273" s="27" t="s">
        <v>337</v>
      </c>
      <c r="D273" s="9">
        <v>27</v>
      </c>
      <c r="E273" s="63"/>
      <c r="F273" s="9"/>
      <c r="G273" s="9"/>
      <c r="H273" s="9"/>
      <c r="I273" s="9"/>
      <c r="J273" s="63"/>
    </row>
    <row r="274" spans="2:10" ht="15">
      <c r="B274" s="9">
        <f t="shared" si="7"/>
        <v>267</v>
      </c>
      <c r="C274" s="27" t="s">
        <v>338</v>
      </c>
      <c r="D274" s="9">
        <v>1</v>
      </c>
      <c r="E274" s="63"/>
      <c r="F274" s="9"/>
      <c r="G274" s="9"/>
      <c r="H274" s="9"/>
      <c r="I274" s="9"/>
      <c r="J274" s="63"/>
    </row>
    <row r="275" spans="2:10" ht="15">
      <c r="B275" s="9">
        <f t="shared" si="7"/>
        <v>268</v>
      </c>
      <c r="C275" s="27" t="s">
        <v>339</v>
      </c>
      <c r="D275" s="9">
        <v>11</v>
      </c>
      <c r="E275" s="63"/>
      <c r="F275" s="9"/>
      <c r="G275" s="9"/>
      <c r="H275" s="9"/>
      <c r="I275" s="9"/>
      <c r="J275" s="63"/>
    </row>
    <row r="276" spans="2:10" ht="15">
      <c r="B276" s="9">
        <f t="shared" si="7"/>
        <v>269</v>
      </c>
      <c r="C276" s="27" t="s">
        <v>340</v>
      </c>
      <c r="D276" s="9">
        <v>2</v>
      </c>
      <c r="E276" s="63"/>
      <c r="F276" s="9"/>
      <c r="G276" s="9"/>
      <c r="H276" s="9"/>
      <c r="I276" s="9"/>
      <c r="J276" s="63"/>
    </row>
    <row r="277" spans="2:10" ht="15">
      <c r="B277" s="9">
        <f t="shared" si="7"/>
        <v>270</v>
      </c>
      <c r="C277" s="27" t="s">
        <v>341</v>
      </c>
      <c r="D277" s="9">
        <v>41</v>
      </c>
      <c r="E277" s="63"/>
      <c r="F277" s="9"/>
      <c r="G277" s="9">
        <v>2</v>
      </c>
      <c r="H277" s="9"/>
      <c r="I277" s="9"/>
      <c r="J277" s="63"/>
    </row>
    <row r="278" spans="2:10" ht="15">
      <c r="B278" s="9">
        <f t="shared" si="7"/>
        <v>271</v>
      </c>
      <c r="C278" s="27" t="s">
        <v>342</v>
      </c>
      <c r="D278" s="9">
        <v>1</v>
      </c>
      <c r="E278" s="63"/>
      <c r="F278" s="9"/>
      <c r="G278" s="9"/>
      <c r="H278" s="9"/>
      <c r="I278" s="9"/>
      <c r="J278" s="63"/>
    </row>
    <row r="279" spans="2:10" ht="15">
      <c r="B279" s="9">
        <f t="shared" si="7"/>
        <v>272</v>
      </c>
      <c r="C279" s="27" t="s">
        <v>343</v>
      </c>
      <c r="D279" s="9">
        <v>5</v>
      </c>
      <c r="E279" s="63"/>
      <c r="F279" s="9"/>
      <c r="G279" s="9"/>
      <c r="H279" s="9"/>
      <c r="I279" s="9"/>
      <c r="J279" s="63"/>
    </row>
    <row r="280" spans="2:10" ht="15">
      <c r="B280" s="9">
        <f t="shared" si="7"/>
        <v>273</v>
      </c>
      <c r="C280" s="27" t="s">
        <v>344</v>
      </c>
      <c r="D280" s="9">
        <v>1</v>
      </c>
      <c r="E280" s="63"/>
      <c r="F280" s="9"/>
      <c r="G280" s="9"/>
      <c r="H280" s="9"/>
      <c r="I280" s="9"/>
      <c r="J280" s="63"/>
    </row>
    <row r="281" spans="2:10" ht="15">
      <c r="B281" s="9">
        <f t="shared" si="7"/>
        <v>274</v>
      </c>
      <c r="C281" s="27" t="s">
        <v>345</v>
      </c>
      <c r="D281" s="9">
        <v>1</v>
      </c>
      <c r="E281" s="63"/>
      <c r="F281" s="9"/>
      <c r="G281" s="9"/>
      <c r="H281" s="9"/>
      <c r="I281" s="9"/>
      <c r="J281" s="63"/>
    </row>
    <row r="282" spans="2:10" ht="15">
      <c r="B282" s="9">
        <f t="shared" si="7"/>
        <v>275</v>
      </c>
      <c r="C282" s="27" t="s">
        <v>346</v>
      </c>
      <c r="D282" s="9">
        <v>28</v>
      </c>
      <c r="E282" s="63"/>
      <c r="F282" s="9"/>
      <c r="G282" s="9"/>
      <c r="H282" s="9"/>
      <c r="I282" s="9"/>
      <c r="J282" s="63"/>
    </row>
    <row r="283" spans="2:10" ht="15">
      <c r="B283" s="9">
        <f t="shared" si="7"/>
        <v>276</v>
      </c>
      <c r="C283" s="27" t="s">
        <v>347</v>
      </c>
      <c r="D283" s="9">
        <v>1</v>
      </c>
      <c r="E283" s="63"/>
      <c r="F283" s="9"/>
      <c r="G283" s="9"/>
      <c r="H283" s="9"/>
      <c r="I283" s="9"/>
      <c r="J283" s="63"/>
    </row>
    <row r="284" spans="2:10" ht="15">
      <c r="B284" s="9">
        <f t="shared" si="7"/>
        <v>277</v>
      </c>
      <c r="C284" s="27" t="s">
        <v>348</v>
      </c>
      <c r="D284" s="9"/>
      <c r="E284" s="63">
        <v>1</v>
      </c>
      <c r="F284" s="9"/>
      <c r="G284" s="9"/>
      <c r="H284" s="9"/>
      <c r="I284" s="9"/>
      <c r="J284" s="63"/>
    </row>
    <row r="285" spans="2:10" ht="15">
      <c r="B285" s="9">
        <f t="shared" si="7"/>
        <v>278</v>
      </c>
      <c r="C285" s="27" t="s">
        <v>349</v>
      </c>
      <c r="D285" s="9">
        <v>31</v>
      </c>
      <c r="E285" s="63"/>
      <c r="F285" s="9"/>
      <c r="G285" s="9"/>
      <c r="H285" s="9"/>
      <c r="I285" s="9"/>
      <c r="J285" s="63"/>
    </row>
    <row r="286" spans="2:10" ht="15">
      <c r="B286" s="9">
        <f t="shared" si="7"/>
        <v>279</v>
      </c>
      <c r="C286" s="27" t="s">
        <v>350</v>
      </c>
      <c r="D286" s="9">
        <v>33</v>
      </c>
      <c r="E286" s="63"/>
      <c r="F286" s="9"/>
      <c r="G286" s="9"/>
      <c r="H286" s="9"/>
      <c r="I286" s="9"/>
      <c r="J286" s="63"/>
    </row>
    <row r="287" spans="2:10" ht="15">
      <c r="B287" s="9">
        <f t="shared" si="7"/>
        <v>280</v>
      </c>
      <c r="C287" s="27" t="s">
        <v>351</v>
      </c>
      <c r="D287" s="9">
        <v>37</v>
      </c>
      <c r="E287" s="63"/>
      <c r="F287" s="9"/>
      <c r="G287" s="9"/>
      <c r="H287" s="9"/>
      <c r="I287" s="9"/>
      <c r="J287" s="63"/>
    </row>
    <row r="288" spans="2:10" ht="15">
      <c r="B288" s="9">
        <f t="shared" si="7"/>
        <v>281</v>
      </c>
      <c r="C288" s="27" t="s">
        <v>352</v>
      </c>
      <c r="D288" s="9">
        <v>2</v>
      </c>
      <c r="E288" s="63"/>
      <c r="F288" s="9"/>
      <c r="G288" s="9"/>
      <c r="H288" s="9"/>
      <c r="I288" s="9"/>
      <c r="J288" s="63"/>
    </row>
    <row r="289" spans="2:10" ht="15">
      <c r="B289" s="9">
        <f t="shared" si="7"/>
        <v>282</v>
      </c>
      <c r="C289" s="27" t="s">
        <v>353</v>
      </c>
      <c r="D289" s="9">
        <v>35</v>
      </c>
      <c r="E289" s="63"/>
      <c r="F289" s="9"/>
      <c r="G289" s="9"/>
      <c r="H289" s="9"/>
      <c r="I289" s="9"/>
      <c r="J289" s="63"/>
    </row>
    <row r="290" spans="2:10" ht="15">
      <c r="B290" s="9">
        <f t="shared" si="7"/>
        <v>283</v>
      </c>
      <c r="C290" s="27" t="s">
        <v>354</v>
      </c>
      <c r="D290" s="9">
        <v>3</v>
      </c>
      <c r="E290" s="63"/>
      <c r="F290" s="9"/>
      <c r="G290" s="9"/>
      <c r="H290" s="9"/>
      <c r="I290" s="9"/>
      <c r="J290" s="63"/>
    </row>
    <row r="291" spans="2:10" ht="15">
      <c r="B291" s="9">
        <f t="shared" si="7"/>
        <v>284</v>
      </c>
      <c r="C291" s="27" t="s">
        <v>355</v>
      </c>
      <c r="D291" s="9">
        <v>1</v>
      </c>
      <c r="E291" s="63"/>
      <c r="F291" s="9"/>
      <c r="G291" s="9"/>
      <c r="H291" s="9"/>
      <c r="I291" s="9"/>
      <c r="J291" s="63"/>
    </row>
    <row r="292" spans="2:10" ht="15">
      <c r="B292" s="9">
        <f t="shared" si="7"/>
        <v>285</v>
      </c>
      <c r="C292" s="27" t="s">
        <v>356</v>
      </c>
      <c r="D292" s="9">
        <v>1</v>
      </c>
      <c r="E292" s="63"/>
      <c r="F292" s="9"/>
      <c r="G292" s="9"/>
      <c r="H292" s="9"/>
      <c r="I292" s="9"/>
      <c r="J292" s="63"/>
    </row>
    <row r="293" spans="2:10" ht="15">
      <c r="B293" s="9">
        <f t="shared" si="7"/>
        <v>286</v>
      </c>
      <c r="C293" s="27" t="s">
        <v>357</v>
      </c>
      <c r="D293" s="9">
        <v>1</v>
      </c>
      <c r="E293" s="63"/>
      <c r="F293" s="9"/>
      <c r="G293" s="9"/>
      <c r="H293" s="9"/>
      <c r="I293" s="9"/>
      <c r="J293" s="63"/>
    </row>
    <row r="294" spans="2:10" ht="15">
      <c r="B294" s="9">
        <f t="shared" si="7"/>
        <v>287</v>
      </c>
      <c r="C294" s="27" t="s">
        <v>358</v>
      </c>
      <c r="D294" s="9">
        <v>7</v>
      </c>
      <c r="E294" s="63"/>
      <c r="F294" s="9"/>
      <c r="G294" s="9"/>
      <c r="H294" s="9"/>
      <c r="I294" s="9"/>
      <c r="J294" s="63"/>
    </row>
    <row r="295" spans="2:10" ht="15">
      <c r="B295" s="9">
        <f t="shared" si="7"/>
        <v>288</v>
      </c>
      <c r="C295" s="27" t="s">
        <v>359</v>
      </c>
      <c r="D295" s="9">
        <v>1</v>
      </c>
      <c r="E295" s="63"/>
      <c r="F295" s="9"/>
      <c r="G295" s="9"/>
      <c r="H295" s="9"/>
      <c r="I295" s="9"/>
      <c r="J295" s="63"/>
    </row>
    <row r="296" spans="2:10" ht="15">
      <c r="B296" s="9">
        <f t="shared" si="7"/>
        <v>289</v>
      </c>
      <c r="C296" s="27" t="s">
        <v>360</v>
      </c>
      <c r="D296" s="9">
        <v>5</v>
      </c>
      <c r="E296" s="63"/>
      <c r="F296" s="9"/>
      <c r="G296" s="9"/>
      <c r="H296" s="9"/>
      <c r="I296" s="9"/>
      <c r="J296" s="63"/>
    </row>
    <row r="297" spans="2:10" ht="15">
      <c r="B297" s="9">
        <f t="shared" si="7"/>
        <v>290</v>
      </c>
      <c r="C297" s="27" t="s">
        <v>361</v>
      </c>
      <c r="D297" s="9">
        <v>15</v>
      </c>
      <c r="E297" s="63"/>
      <c r="F297" s="9"/>
      <c r="G297" s="9"/>
      <c r="H297" s="9"/>
      <c r="I297" s="9"/>
      <c r="J297" s="63"/>
    </row>
    <row r="298" spans="2:10" ht="15">
      <c r="B298" s="9">
        <f t="shared" si="7"/>
        <v>291</v>
      </c>
      <c r="C298" s="27" t="s">
        <v>362</v>
      </c>
      <c r="D298" s="9">
        <v>49</v>
      </c>
      <c r="E298" s="63"/>
      <c r="F298" s="9"/>
      <c r="G298" s="9"/>
      <c r="H298" s="9"/>
      <c r="I298" s="9"/>
      <c r="J298" s="63"/>
    </row>
    <row r="299" spans="2:10" ht="15">
      <c r="B299" s="9">
        <f t="shared" si="7"/>
        <v>292</v>
      </c>
      <c r="C299" s="27" t="s">
        <v>363</v>
      </c>
      <c r="D299" s="9">
        <v>11</v>
      </c>
      <c r="E299" s="63">
        <f>1+2</f>
        <v>3</v>
      </c>
      <c r="F299" s="9"/>
      <c r="G299" s="9"/>
      <c r="H299" s="9"/>
      <c r="I299" s="9"/>
      <c r="J299" s="63"/>
    </row>
    <row r="300" spans="2:10" ht="15">
      <c r="B300" s="9">
        <f t="shared" si="7"/>
        <v>293</v>
      </c>
      <c r="C300" s="27" t="s">
        <v>364</v>
      </c>
      <c r="D300" s="9">
        <v>19</v>
      </c>
      <c r="E300" s="63"/>
      <c r="F300" s="9"/>
      <c r="G300" s="9"/>
      <c r="H300" s="9"/>
      <c r="I300" s="9"/>
      <c r="J300" s="63"/>
    </row>
    <row r="301" spans="2:10" ht="15">
      <c r="B301" s="9">
        <f t="shared" si="7"/>
        <v>294</v>
      </c>
      <c r="C301" s="27" t="s">
        <v>365</v>
      </c>
      <c r="D301" s="9">
        <v>1</v>
      </c>
      <c r="E301" s="63"/>
      <c r="F301" s="9"/>
      <c r="G301" s="9"/>
      <c r="H301" s="9"/>
      <c r="I301" s="9"/>
      <c r="J301" s="63"/>
    </row>
    <row r="302" spans="2:10" ht="15">
      <c r="B302" s="9">
        <f t="shared" si="7"/>
        <v>295</v>
      </c>
      <c r="C302" s="27" t="s">
        <v>188</v>
      </c>
      <c r="D302" s="9">
        <v>7</v>
      </c>
      <c r="E302" s="63"/>
      <c r="F302" s="9"/>
      <c r="G302" s="9"/>
      <c r="H302" s="9"/>
      <c r="I302" s="9"/>
      <c r="J302" s="63"/>
    </row>
    <row r="303" spans="2:10" ht="15">
      <c r="B303" s="9">
        <f t="shared" si="7"/>
        <v>296</v>
      </c>
      <c r="C303" s="27" t="s">
        <v>366</v>
      </c>
      <c r="D303" s="9">
        <v>10</v>
      </c>
      <c r="E303" s="63"/>
      <c r="F303" s="9"/>
      <c r="G303" s="9"/>
      <c r="H303" s="9"/>
      <c r="I303" s="9"/>
      <c r="J303" s="63"/>
    </row>
    <row r="304" spans="2:10" ht="15">
      <c r="B304" s="9">
        <f t="shared" si="7"/>
        <v>297</v>
      </c>
      <c r="C304" s="27" t="s">
        <v>367</v>
      </c>
      <c r="D304" s="9">
        <v>86</v>
      </c>
      <c r="E304" s="63"/>
      <c r="F304" s="9"/>
      <c r="G304" s="9"/>
      <c r="H304" s="9"/>
      <c r="I304" s="9"/>
      <c r="J304" s="63"/>
    </row>
    <row r="305" spans="2:10" ht="15">
      <c r="B305" s="9">
        <f t="shared" si="7"/>
        <v>298</v>
      </c>
      <c r="C305" s="27" t="s">
        <v>368</v>
      </c>
      <c r="D305" s="9">
        <v>4</v>
      </c>
      <c r="E305" s="63"/>
      <c r="F305" s="9"/>
      <c r="G305" s="9"/>
      <c r="H305" s="9"/>
      <c r="I305" s="9">
        <v>10</v>
      </c>
      <c r="J305" s="63">
        <v>6</v>
      </c>
    </row>
    <row r="306" spans="2:10" ht="15">
      <c r="B306" s="9">
        <f t="shared" si="7"/>
        <v>299</v>
      </c>
      <c r="C306" s="27" t="s">
        <v>369</v>
      </c>
      <c r="D306" s="9">
        <v>20</v>
      </c>
      <c r="E306" s="63"/>
      <c r="F306" s="9"/>
      <c r="G306" s="9"/>
      <c r="H306" s="9"/>
      <c r="I306" s="9"/>
      <c r="J306" s="63"/>
    </row>
    <row r="307" spans="2:10" ht="15">
      <c r="B307" s="9">
        <f t="shared" si="7"/>
        <v>300</v>
      </c>
      <c r="C307" s="27" t="s">
        <v>370</v>
      </c>
      <c r="D307" s="9">
        <v>11</v>
      </c>
      <c r="E307" s="63"/>
      <c r="F307" s="9"/>
      <c r="G307" s="9"/>
      <c r="H307" s="9"/>
      <c r="I307" s="9"/>
      <c r="J307" s="63"/>
    </row>
    <row r="308" spans="2:10" ht="15">
      <c r="B308" s="9">
        <f t="shared" si="7"/>
        <v>301</v>
      </c>
      <c r="C308" s="27" t="s">
        <v>371</v>
      </c>
      <c r="D308" s="9">
        <v>13</v>
      </c>
      <c r="E308" s="63"/>
      <c r="F308" s="9"/>
      <c r="G308" s="9"/>
      <c r="H308" s="9"/>
      <c r="I308" s="9"/>
      <c r="J308" s="63"/>
    </row>
    <row r="309" spans="2:10" ht="15">
      <c r="B309" s="9">
        <f t="shared" si="7"/>
        <v>302</v>
      </c>
      <c r="C309" s="27" t="s">
        <v>372</v>
      </c>
      <c r="D309" s="9">
        <v>8</v>
      </c>
      <c r="E309" s="63"/>
      <c r="F309" s="9"/>
      <c r="G309" s="9"/>
      <c r="H309" s="9"/>
      <c r="I309" s="9"/>
      <c r="J309" s="63"/>
    </row>
    <row r="310" spans="2:10" ht="15">
      <c r="B310" s="9">
        <f t="shared" si="7"/>
        <v>303</v>
      </c>
      <c r="C310" s="27" t="s">
        <v>373</v>
      </c>
      <c r="D310" s="9">
        <v>10</v>
      </c>
      <c r="E310" s="63"/>
      <c r="F310" s="9"/>
      <c r="G310" s="9"/>
      <c r="H310" s="9"/>
      <c r="I310" s="9"/>
      <c r="J310" s="63"/>
    </row>
    <row r="311" spans="2:10" ht="15">
      <c r="B311" s="9">
        <f t="shared" si="7"/>
        <v>304</v>
      </c>
      <c r="C311" s="27" t="s">
        <v>374</v>
      </c>
      <c r="D311" s="9">
        <v>2</v>
      </c>
      <c r="E311" s="63"/>
      <c r="F311" s="9"/>
      <c r="G311" s="9"/>
      <c r="H311" s="9"/>
      <c r="I311" s="9"/>
      <c r="J311" s="63"/>
    </row>
    <row r="312" spans="2:10" ht="15">
      <c r="B312" s="9">
        <f t="shared" si="7"/>
        <v>305</v>
      </c>
      <c r="C312" s="27" t="s">
        <v>375</v>
      </c>
      <c r="D312" s="9">
        <v>106</v>
      </c>
      <c r="E312" s="63"/>
      <c r="F312" s="9"/>
      <c r="G312" s="9"/>
      <c r="H312" s="9"/>
      <c r="I312" s="9">
        <v>18</v>
      </c>
      <c r="J312" s="63">
        <v>11</v>
      </c>
    </row>
    <row r="313" spans="2:10" ht="15">
      <c r="B313" s="9">
        <f t="shared" si="7"/>
        <v>306</v>
      </c>
      <c r="C313" s="27" t="s">
        <v>376</v>
      </c>
      <c r="D313" s="9">
        <v>9</v>
      </c>
      <c r="E313" s="63"/>
      <c r="F313" s="9"/>
      <c r="G313" s="9"/>
      <c r="H313" s="9"/>
      <c r="I313" s="9"/>
      <c r="J313" s="63"/>
    </row>
    <row r="314" spans="2:10" ht="15">
      <c r="B314" s="9">
        <f t="shared" si="7"/>
        <v>307</v>
      </c>
      <c r="C314" s="27" t="s">
        <v>377</v>
      </c>
      <c r="D314" s="9">
        <v>11</v>
      </c>
      <c r="E314" s="63"/>
      <c r="F314" s="9"/>
      <c r="G314" s="9"/>
      <c r="H314" s="9"/>
      <c r="I314" s="9"/>
      <c r="J314" s="63"/>
    </row>
    <row r="315" spans="2:10" ht="15">
      <c r="B315" s="9">
        <f t="shared" si="7"/>
        <v>308</v>
      </c>
      <c r="C315" s="27" t="s">
        <v>378</v>
      </c>
      <c r="D315" s="9">
        <v>58</v>
      </c>
      <c r="E315" s="63">
        <v>2</v>
      </c>
      <c r="F315" s="9">
        <v>1</v>
      </c>
      <c r="G315" s="9"/>
      <c r="H315" s="9"/>
      <c r="I315" s="9">
        <v>18</v>
      </c>
      <c r="J315" s="63">
        <v>3</v>
      </c>
    </row>
    <row r="316" spans="2:10" ht="15">
      <c r="B316" s="9">
        <f t="shared" si="7"/>
        <v>309</v>
      </c>
      <c r="C316" s="27" t="s">
        <v>379</v>
      </c>
      <c r="D316" s="9">
        <v>45</v>
      </c>
      <c r="E316" s="63"/>
      <c r="F316" s="9"/>
      <c r="G316" s="9"/>
      <c r="H316" s="9"/>
      <c r="I316" s="9"/>
      <c r="J316" s="63"/>
    </row>
    <row r="317" spans="2:10" ht="15">
      <c r="B317" s="9">
        <f t="shared" si="7"/>
        <v>310</v>
      </c>
      <c r="C317" s="27" t="s">
        <v>380</v>
      </c>
      <c r="D317" s="9">
        <v>39</v>
      </c>
      <c r="E317" s="63"/>
      <c r="F317" s="9"/>
      <c r="G317" s="9"/>
      <c r="H317" s="9"/>
      <c r="I317" s="9"/>
      <c r="J317" s="63"/>
    </row>
    <row r="318" spans="2:10" ht="15">
      <c r="B318" s="9">
        <f t="shared" si="7"/>
        <v>311</v>
      </c>
      <c r="C318" s="27" t="s">
        <v>381</v>
      </c>
      <c r="D318" s="9">
        <v>19</v>
      </c>
      <c r="E318" s="63"/>
      <c r="F318" s="9"/>
      <c r="G318" s="9"/>
      <c r="H318" s="9"/>
      <c r="I318" s="9"/>
      <c r="J318" s="63"/>
    </row>
    <row r="319" spans="2:10" ht="15">
      <c r="B319" s="9">
        <f t="shared" si="7"/>
        <v>312</v>
      </c>
      <c r="C319" s="27" t="s">
        <v>382</v>
      </c>
      <c r="D319" s="9">
        <v>7</v>
      </c>
      <c r="E319" s="63"/>
      <c r="F319" s="9"/>
      <c r="G319" s="9"/>
      <c r="H319" s="9"/>
      <c r="I319" s="9"/>
      <c r="J319" s="63"/>
    </row>
    <row r="320" spans="2:10" ht="15">
      <c r="B320" s="9">
        <f t="shared" si="7"/>
        <v>313</v>
      </c>
      <c r="C320" s="27" t="s">
        <v>383</v>
      </c>
      <c r="D320" s="9">
        <v>5</v>
      </c>
      <c r="E320" s="63"/>
      <c r="F320" s="9"/>
      <c r="G320" s="9"/>
      <c r="H320" s="9"/>
      <c r="I320" s="9"/>
      <c r="J320" s="63"/>
    </row>
    <row r="321" spans="2:10" ht="15">
      <c r="B321" s="9">
        <f t="shared" si="7"/>
        <v>314</v>
      </c>
      <c r="C321" s="27" t="s">
        <v>384</v>
      </c>
      <c r="D321" s="9">
        <v>38</v>
      </c>
      <c r="E321" s="63"/>
      <c r="F321" s="9"/>
      <c r="G321" s="9"/>
      <c r="H321" s="9"/>
      <c r="I321" s="9"/>
      <c r="J321" s="63"/>
    </row>
    <row r="322" spans="2:10" ht="15">
      <c r="B322" s="9">
        <f t="shared" si="7"/>
        <v>315</v>
      </c>
      <c r="C322" s="27" t="s">
        <v>385</v>
      </c>
      <c r="D322" s="9">
        <v>52</v>
      </c>
      <c r="E322" s="63">
        <v>2</v>
      </c>
      <c r="F322" s="9"/>
      <c r="G322" s="9"/>
      <c r="H322" s="9"/>
      <c r="I322" s="9"/>
      <c r="J322" s="63"/>
    </row>
    <row r="323" spans="2:10" ht="15">
      <c r="B323" s="9">
        <f t="shared" si="7"/>
        <v>316</v>
      </c>
      <c r="C323" s="27" t="s">
        <v>386</v>
      </c>
      <c r="D323" s="9">
        <v>6</v>
      </c>
      <c r="E323" s="63"/>
      <c r="F323" s="9"/>
      <c r="G323" s="9"/>
      <c r="H323" s="9"/>
      <c r="I323" s="9"/>
      <c r="J323" s="63"/>
    </row>
    <row r="324" spans="2:10" ht="15">
      <c r="B324" s="9">
        <f t="shared" si="7"/>
        <v>317</v>
      </c>
      <c r="C324" s="27" t="s">
        <v>387</v>
      </c>
      <c r="D324" s="9">
        <v>57</v>
      </c>
      <c r="E324" s="63"/>
      <c r="F324" s="9"/>
      <c r="G324" s="9"/>
      <c r="H324" s="9"/>
      <c r="I324" s="9"/>
      <c r="J324" s="63"/>
    </row>
    <row r="325" spans="2:10" ht="15">
      <c r="B325" s="9">
        <f t="shared" si="7"/>
        <v>318</v>
      </c>
      <c r="C325" s="27" t="s">
        <v>388</v>
      </c>
      <c r="D325" s="9">
        <v>3</v>
      </c>
      <c r="E325" s="63"/>
      <c r="F325" s="9"/>
      <c r="G325" s="9"/>
      <c r="H325" s="9"/>
      <c r="I325" s="9"/>
      <c r="J325" s="63"/>
    </row>
    <row r="326" spans="2:10" ht="15">
      <c r="B326" s="9">
        <f aca="true" t="shared" si="8" ref="B326:B389">B325+1</f>
        <v>319</v>
      </c>
      <c r="C326" s="27" t="s">
        <v>389</v>
      </c>
      <c r="D326" s="9">
        <v>2</v>
      </c>
      <c r="E326" s="63"/>
      <c r="F326" s="9"/>
      <c r="G326" s="9"/>
      <c r="H326" s="9"/>
      <c r="I326" s="9"/>
      <c r="J326" s="63"/>
    </row>
    <row r="327" spans="2:10" ht="15">
      <c r="B327" s="9">
        <f t="shared" si="8"/>
        <v>320</v>
      </c>
      <c r="C327" s="27" t="s">
        <v>390</v>
      </c>
      <c r="D327" s="9">
        <v>30</v>
      </c>
      <c r="E327" s="63"/>
      <c r="F327" s="9"/>
      <c r="G327" s="9"/>
      <c r="H327" s="9"/>
      <c r="I327" s="9"/>
      <c r="J327" s="63"/>
    </row>
    <row r="328" spans="2:10" ht="15">
      <c r="B328" s="9">
        <f t="shared" si="8"/>
        <v>321</v>
      </c>
      <c r="C328" s="27" t="s">
        <v>391</v>
      </c>
      <c r="D328" s="9">
        <v>67</v>
      </c>
      <c r="E328" s="63"/>
      <c r="F328" s="9"/>
      <c r="G328" s="9"/>
      <c r="H328" s="9"/>
      <c r="I328" s="9"/>
      <c r="J328" s="63"/>
    </row>
    <row r="329" spans="2:10" ht="15">
      <c r="B329" s="9">
        <f t="shared" si="8"/>
        <v>322</v>
      </c>
      <c r="C329" s="27" t="s">
        <v>392</v>
      </c>
      <c r="D329" s="9">
        <v>22</v>
      </c>
      <c r="E329" s="63"/>
      <c r="F329" s="9"/>
      <c r="G329" s="9"/>
      <c r="H329" s="9"/>
      <c r="I329" s="9"/>
      <c r="J329" s="63"/>
    </row>
    <row r="330" spans="2:10" ht="15">
      <c r="B330" s="9">
        <f t="shared" si="8"/>
        <v>323</v>
      </c>
      <c r="C330" s="27" t="s">
        <v>393</v>
      </c>
      <c r="D330" s="9">
        <v>2</v>
      </c>
      <c r="E330" s="63"/>
      <c r="F330" s="9"/>
      <c r="G330" s="9"/>
      <c r="H330" s="9"/>
      <c r="I330" s="9"/>
      <c r="J330" s="63"/>
    </row>
    <row r="331" spans="2:10" ht="15">
      <c r="B331" s="9">
        <f t="shared" si="8"/>
        <v>324</v>
      </c>
      <c r="C331" s="27" t="s">
        <v>394</v>
      </c>
      <c r="D331" s="9">
        <v>27</v>
      </c>
      <c r="E331" s="63"/>
      <c r="F331" s="9"/>
      <c r="G331" s="9"/>
      <c r="H331" s="9"/>
      <c r="I331" s="9"/>
      <c r="J331" s="63"/>
    </row>
    <row r="332" spans="2:10" ht="15">
      <c r="B332" s="9">
        <f t="shared" si="8"/>
        <v>325</v>
      </c>
      <c r="C332" s="27" t="s">
        <v>395</v>
      </c>
      <c r="D332" s="9">
        <v>122</v>
      </c>
      <c r="E332" s="63"/>
      <c r="F332" s="9"/>
      <c r="G332" s="9"/>
      <c r="H332" s="9"/>
      <c r="I332" s="9">
        <v>11</v>
      </c>
      <c r="J332" s="63">
        <v>5</v>
      </c>
    </row>
    <row r="333" spans="2:10" ht="15">
      <c r="B333" s="9">
        <f t="shared" si="8"/>
        <v>326</v>
      </c>
      <c r="C333" s="27" t="s">
        <v>396</v>
      </c>
      <c r="D333" s="9">
        <v>31</v>
      </c>
      <c r="E333" s="63"/>
      <c r="F333" s="9"/>
      <c r="G333" s="9"/>
      <c r="H333" s="9"/>
      <c r="I333" s="9">
        <v>10</v>
      </c>
      <c r="J333" s="63">
        <v>8</v>
      </c>
    </row>
    <row r="334" spans="2:10" ht="15">
      <c r="B334" s="9">
        <f t="shared" si="8"/>
        <v>327</v>
      </c>
      <c r="C334" s="27" t="s">
        <v>397</v>
      </c>
      <c r="D334" s="9">
        <v>57</v>
      </c>
      <c r="E334" s="63"/>
      <c r="F334" s="9"/>
      <c r="G334" s="9"/>
      <c r="H334" s="9"/>
      <c r="I334" s="9"/>
      <c r="J334" s="63"/>
    </row>
    <row r="335" spans="2:10" ht="15">
      <c r="B335" s="9">
        <f t="shared" si="8"/>
        <v>328</v>
      </c>
      <c r="C335" s="27" t="s">
        <v>398</v>
      </c>
      <c r="D335" s="9">
        <v>46</v>
      </c>
      <c r="E335" s="63"/>
      <c r="F335" s="9"/>
      <c r="G335" s="9"/>
      <c r="H335" s="9"/>
      <c r="I335" s="9"/>
      <c r="J335" s="63"/>
    </row>
    <row r="336" spans="2:10" ht="15">
      <c r="B336" s="9">
        <f t="shared" si="8"/>
        <v>329</v>
      </c>
      <c r="C336" s="27" t="s">
        <v>399</v>
      </c>
      <c r="D336" s="9">
        <v>53</v>
      </c>
      <c r="E336" s="63"/>
      <c r="F336" s="9"/>
      <c r="G336" s="9"/>
      <c r="H336" s="9"/>
      <c r="I336" s="9"/>
      <c r="J336" s="63"/>
    </row>
    <row r="337" spans="2:10" ht="15">
      <c r="B337" s="9">
        <f t="shared" si="8"/>
        <v>330</v>
      </c>
      <c r="C337" s="27" t="s">
        <v>400</v>
      </c>
      <c r="D337" s="9">
        <v>15</v>
      </c>
      <c r="E337" s="63"/>
      <c r="F337" s="9"/>
      <c r="G337" s="9"/>
      <c r="H337" s="9"/>
      <c r="I337" s="9">
        <v>10</v>
      </c>
      <c r="J337" s="63">
        <v>7</v>
      </c>
    </row>
    <row r="338" spans="2:10" ht="15">
      <c r="B338" s="9">
        <f t="shared" si="8"/>
        <v>331</v>
      </c>
      <c r="C338" s="27" t="s">
        <v>401</v>
      </c>
      <c r="D338" s="9">
        <v>4</v>
      </c>
      <c r="E338" s="63"/>
      <c r="F338" s="9"/>
      <c r="G338" s="9"/>
      <c r="H338" s="9"/>
      <c r="I338" s="9"/>
      <c r="J338" s="63"/>
    </row>
    <row r="339" spans="2:10" ht="15">
      <c r="B339" s="9">
        <f t="shared" si="8"/>
        <v>332</v>
      </c>
      <c r="C339" s="27" t="s">
        <v>402</v>
      </c>
      <c r="D339" s="9">
        <v>16</v>
      </c>
      <c r="E339" s="63"/>
      <c r="F339" s="9"/>
      <c r="G339" s="9"/>
      <c r="H339" s="9"/>
      <c r="I339" s="9"/>
      <c r="J339" s="63"/>
    </row>
    <row r="340" spans="2:10" ht="15">
      <c r="B340" s="9">
        <f t="shared" si="8"/>
        <v>333</v>
      </c>
      <c r="C340" s="27" t="s">
        <v>403</v>
      </c>
      <c r="D340" s="9">
        <v>3</v>
      </c>
      <c r="E340" s="63"/>
      <c r="F340" s="9"/>
      <c r="G340" s="9"/>
      <c r="H340" s="9"/>
      <c r="I340" s="9"/>
      <c r="J340" s="63"/>
    </row>
    <row r="341" spans="2:10" ht="15">
      <c r="B341" s="9">
        <f t="shared" si="8"/>
        <v>334</v>
      </c>
      <c r="C341" s="27" t="s">
        <v>8</v>
      </c>
      <c r="D341" s="9">
        <v>38</v>
      </c>
      <c r="E341" s="63"/>
      <c r="F341" s="9"/>
      <c r="G341" s="9"/>
      <c r="H341" s="9"/>
      <c r="I341" s="9"/>
      <c r="J341" s="63"/>
    </row>
    <row r="342" spans="2:10" ht="15">
      <c r="B342" s="9">
        <f t="shared" si="8"/>
        <v>335</v>
      </c>
      <c r="C342" s="27" t="s">
        <v>404</v>
      </c>
      <c r="D342" s="9">
        <v>64</v>
      </c>
      <c r="E342" s="63"/>
      <c r="F342" s="9"/>
      <c r="G342" s="9"/>
      <c r="H342" s="9"/>
      <c r="I342" s="9"/>
      <c r="J342" s="63"/>
    </row>
    <row r="343" spans="2:10" ht="15">
      <c r="B343" s="9">
        <f t="shared" si="8"/>
        <v>336</v>
      </c>
      <c r="C343" s="27" t="s">
        <v>405</v>
      </c>
      <c r="D343" s="9">
        <v>30</v>
      </c>
      <c r="E343" s="63">
        <v>3</v>
      </c>
      <c r="F343" s="9">
        <v>1</v>
      </c>
      <c r="G343" s="9"/>
      <c r="H343" s="9"/>
      <c r="I343" s="9"/>
      <c r="J343" s="63"/>
    </row>
    <row r="344" spans="2:10" ht="15">
      <c r="B344" s="9">
        <f t="shared" si="8"/>
        <v>337</v>
      </c>
      <c r="C344" s="27" t="s">
        <v>406</v>
      </c>
      <c r="D344" s="9">
        <v>30</v>
      </c>
      <c r="E344" s="63"/>
      <c r="F344" s="9"/>
      <c r="G344" s="9"/>
      <c r="H344" s="9"/>
      <c r="I344" s="9"/>
      <c r="J344" s="63"/>
    </row>
    <row r="345" spans="2:10" ht="15">
      <c r="B345" s="9">
        <f t="shared" si="8"/>
        <v>338</v>
      </c>
      <c r="C345" s="27" t="s">
        <v>407</v>
      </c>
      <c r="D345" s="9">
        <v>2</v>
      </c>
      <c r="E345" s="63"/>
      <c r="F345" s="9"/>
      <c r="G345" s="9"/>
      <c r="H345" s="9"/>
      <c r="I345" s="9"/>
      <c r="J345" s="63"/>
    </row>
    <row r="346" spans="2:10" ht="15">
      <c r="B346" s="9">
        <f t="shared" si="8"/>
        <v>339</v>
      </c>
      <c r="C346" s="27" t="s">
        <v>408</v>
      </c>
      <c r="D346" s="9">
        <v>12</v>
      </c>
      <c r="E346" s="63">
        <v>1</v>
      </c>
      <c r="F346" s="9"/>
      <c r="G346" s="9"/>
      <c r="H346" s="9"/>
      <c r="I346" s="9"/>
      <c r="J346" s="63"/>
    </row>
    <row r="347" spans="2:10" ht="15">
      <c r="B347" s="9">
        <f t="shared" si="8"/>
        <v>340</v>
      </c>
      <c r="C347" s="27" t="s">
        <v>409</v>
      </c>
      <c r="D347" s="9">
        <v>23</v>
      </c>
      <c r="E347" s="63"/>
      <c r="F347" s="9"/>
      <c r="G347" s="9"/>
      <c r="H347" s="9"/>
      <c r="I347" s="9"/>
      <c r="J347" s="63"/>
    </row>
    <row r="348" spans="2:10" ht="15">
      <c r="B348" s="9">
        <f t="shared" si="8"/>
        <v>341</v>
      </c>
      <c r="C348" s="27" t="s">
        <v>410</v>
      </c>
      <c r="D348" s="9">
        <v>1</v>
      </c>
      <c r="E348" s="63"/>
      <c r="F348" s="9"/>
      <c r="G348" s="9"/>
      <c r="H348" s="9"/>
      <c r="I348" s="9"/>
      <c r="J348" s="63"/>
    </row>
    <row r="349" spans="2:10" ht="15">
      <c r="B349" s="9">
        <f t="shared" si="8"/>
        <v>342</v>
      </c>
      <c r="C349" s="27" t="s">
        <v>411</v>
      </c>
      <c r="D349" s="9">
        <v>19</v>
      </c>
      <c r="E349" s="63"/>
      <c r="F349" s="9"/>
      <c r="G349" s="9"/>
      <c r="H349" s="9"/>
      <c r="I349" s="9"/>
      <c r="J349" s="63"/>
    </row>
    <row r="350" spans="2:10" ht="15">
      <c r="B350" s="9">
        <f t="shared" si="8"/>
        <v>343</v>
      </c>
      <c r="C350" s="27" t="s">
        <v>412</v>
      </c>
      <c r="D350" s="9">
        <v>20</v>
      </c>
      <c r="E350" s="63"/>
      <c r="F350" s="9"/>
      <c r="G350" s="9"/>
      <c r="H350" s="9"/>
      <c r="I350" s="9"/>
      <c r="J350" s="63"/>
    </row>
    <row r="351" spans="2:10" ht="15">
      <c r="B351" s="9">
        <f t="shared" si="8"/>
        <v>344</v>
      </c>
      <c r="C351" s="27" t="s">
        <v>413</v>
      </c>
      <c r="D351" s="9">
        <v>18</v>
      </c>
      <c r="E351" s="63"/>
      <c r="F351" s="9"/>
      <c r="G351" s="9"/>
      <c r="H351" s="9"/>
      <c r="I351" s="9"/>
      <c r="J351" s="63"/>
    </row>
    <row r="352" spans="2:10" ht="15">
      <c r="B352" s="9">
        <f t="shared" si="8"/>
        <v>345</v>
      </c>
      <c r="C352" s="27" t="s">
        <v>414</v>
      </c>
      <c r="D352" s="9">
        <v>8</v>
      </c>
      <c r="E352" s="63"/>
      <c r="F352" s="9"/>
      <c r="G352" s="9"/>
      <c r="H352" s="9"/>
      <c r="I352" s="9"/>
      <c r="J352" s="63"/>
    </row>
    <row r="353" spans="2:10" ht="15">
      <c r="B353" s="9">
        <f t="shared" si="8"/>
        <v>346</v>
      </c>
      <c r="C353" s="27" t="s">
        <v>415</v>
      </c>
      <c r="D353" s="9">
        <v>21</v>
      </c>
      <c r="E353" s="63"/>
      <c r="F353" s="9"/>
      <c r="G353" s="9"/>
      <c r="H353" s="9"/>
      <c r="I353" s="9"/>
      <c r="J353" s="63"/>
    </row>
    <row r="354" spans="2:10" ht="15">
      <c r="B354" s="9">
        <f t="shared" si="8"/>
        <v>347</v>
      </c>
      <c r="C354" s="27" t="s">
        <v>416</v>
      </c>
      <c r="D354" s="9">
        <v>42</v>
      </c>
      <c r="E354" s="63"/>
      <c r="F354" s="9"/>
      <c r="G354" s="9"/>
      <c r="H354" s="9"/>
      <c r="I354" s="9"/>
      <c r="J354" s="63"/>
    </row>
    <row r="355" spans="2:10" ht="15">
      <c r="B355" s="9">
        <f t="shared" si="8"/>
        <v>348</v>
      </c>
      <c r="C355" s="27" t="s">
        <v>417</v>
      </c>
      <c r="D355" s="9">
        <v>2</v>
      </c>
      <c r="E355" s="63"/>
      <c r="F355" s="9"/>
      <c r="G355" s="9"/>
      <c r="H355" s="9"/>
      <c r="I355" s="9"/>
      <c r="J355" s="63"/>
    </row>
    <row r="356" spans="2:10" ht="15">
      <c r="B356" s="9">
        <f t="shared" si="8"/>
        <v>349</v>
      </c>
      <c r="C356" s="27" t="s">
        <v>418</v>
      </c>
      <c r="D356" s="9">
        <v>19</v>
      </c>
      <c r="E356" s="63"/>
      <c r="F356" s="9"/>
      <c r="G356" s="9"/>
      <c r="H356" s="9"/>
      <c r="I356" s="9"/>
      <c r="J356" s="63"/>
    </row>
    <row r="357" spans="2:10" ht="15">
      <c r="B357" s="9">
        <f t="shared" si="8"/>
        <v>350</v>
      </c>
      <c r="C357" s="27" t="s">
        <v>419</v>
      </c>
      <c r="D357" s="9">
        <v>7</v>
      </c>
      <c r="E357" s="63"/>
      <c r="F357" s="9"/>
      <c r="G357" s="9"/>
      <c r="H357" s="9"/>
      <c r="I357" s="9"/>
      <c r="J357" s="63"/>
    </row>
    <row r="358" spans="2:10" ht="15">
      <c r="B358" s="9">
        <f t="shared" si="8"/>
        <v>351</v>
      </c>
      <c r="C358" s="27" t="s">
        <v>420</v>
      </c>
      <c r="D358" s="9">
        <v>17</v>
      </c>
      <c r="E358" s="63"/>
      <c r="F358" s="9"/>
      <c r="G358" s="9"/>
      <c r="H358" s="9"/>
      <c r="I358" s="9"/>
      <c r="J358" s="63"/>
    </row>
    <row r="359" spans="2:10" ht="15">
      <c r="B359" s="9">
        <f t="shared" si="8"/>
        <v>352</v>
      </c>
      <c r="C359" s="27" t="s">
        <v>421</v>
      </c>
      <c r="D359" s="9">
        <v>59</v>
      </c>
      <c r="E359" s="63"/>
      <c r="F359" s="9"/>
      <c r="G359" s="9"/>
      <c r="H359" s="9"/>
      <c r="I359" s="9"/>
      <c r="J359" s="63"/>
    </row>
    <row r="360" spans="2:10" ht="15">
      <c r="B360" s="9">
        <f t="shared" si="8"/>
        <v>353</v>
      </c>
      <c r="C360" s="27" t="s">
        <v>422</v>
      </c>
      <c r="D360" s="9">
        <v>10</v>
      </c>
      <c r="E360" s="63"/>
      <c r="F360" s="9"/>
      <c r="G360" s="9"/>
      <c r="H360" s="9"/>
      <c r="I360" s="9"/>
      <c r="J360" s="63"/>
    </row>
    <row r="361" spans="2:10" ht="15">
      <c r="B361" s="9">
        <f t="shared" si="8"/>
        <v>354</v>
      </c>
      <c r="C361" s="27" t="s">
        <v>423</v>
      </c>
      <c r="D361" s="9">
        <v>1</v>
      </c>
      <c r="E361" s="63"/>
      <c r="F361" s="9"/>
      <c r="G361" s="9"/>
      <c r="H361" s="9"/>
      <c r="I361" s="9"/>
      <c r="J361" s="63"/>
    </row>
    <row r="362" spans="2:10" ht="15">
      <c r="B362" s="9">
        <f t="shared" si="8"/>
        <v>355</v>
      </c>
      <c r="C362" s="27" t="s">
        <v>424</v>
      </c>
      <c r="D362" s="9">
        <v>56</v>
      </c>
      <c r="E362" s="63"/>
      <c r="F362" s="9"/>
      <c r="G362" s="9"/>
      <c r="H362" s="9"/>
      <c r="I362" s="9"/>
      <c r="J362" s="63"/>
    </row>
    <row r="363" spans="2:10" ht="15">
      <c r="B363" s="9">
        <f t="shared" si="8"/>
        <v>356</v>
      </c>
      <c r="C363" s="27" t="s">
        <v>425</v>
      </c>
      <c r="D363" s="9">
        <v>1</v>
      </c>
      <c r="E363" s="63"/>
      <c r="F363" s="9"/>
      <c r="G363" s="9"/>
      <c r="H363" s="9"/>
      <c r="I363" s="9"/>
      <c r="J363" s="63"/>
    </row>
    <row r="364" spans="2:10" ht="15">
      <c r="B364" s="9">
        <f t="shared" si="8"/>
        <v>357</v>
      </c>
      <c r="C364" s="27" t="s">
        <v>426</v>
      </c>
      <c r="D364" s="9">
        <v>3</v>
      </c>
      <c r="E364" s="63"/>
      <c r="F364" s="9"/>
      <c r="G364" s="9"/>
      <c r="H364" s="9"/>
      <c r="I364" s="9"/>
      <c r="J364" s="63"/>
    </row>
    <row r="365" spans="2:10" ht="15">
      <c r="B365" s="9">
        <f t="shared" si="8"/>
        <v>358</v>
      </c>
      <c r="C365" s="27" t="s">
        <v>427</v>
      </c>
      <c r="D365" s="9">
        <v>40</v>
      </c>
      <c r="E365" s="63"/>
      <c r="F365" s="9"/>
      <c r="G365" s="9"/>
      <c r="H365" s="9"/>
      <c r="I365" s="9"/>
      <c r="J365" s="63"/>
    </row>
    <row r="366" spans="2:10" ht="15">
      <c r="B366" s="9">
        <f t="shared" si="8"/>
        <v>359</v>
      </c>
      <c r="C366" s="27" t="s">
        <v>428</v>
      </c>
      <c r="D366" s="9">
        <v>2</v>
      </c>
      <c r="E366" s="63"/>
      <c r="F366" s="9"/>
      <c r="G366" s="9"/>
      <c r="H366" s="9"/>
      <c r="I366" s="9"/>
      <c r="J366" s="63"/>
    </row>
    <row r="367" spans="2:10" ht="15">
      <c r="B367" s="9">
        <f t="shared" si="8"/>
        <v>360</v>
      </c>
      <c r="C367" s="27" t="s">
        <v>429</v>
      </c>
      <c r="D367" s="9">
        <v>10</v>
      </c>
      <c r="E367" s="63"/>
      <c r="F367" s="9"/>
      <c r="G367" s="9"/>
      <c r="H367" s="9"/>
      <c r="I367" s="9"/>
      <c r="J367" s="63"/>
    </row>
    <row r="368" spans="2:10" ht="15">
      <c r="B368" s="9">
        <f t="shared" si="8"/>
        <v>361</v>
      </c>
      <c r="C368" s="27" t="s">
        <v>430</v>
      </c>
      <c r="D368" s="9">
        <v>39</v>
      </c>
      <c r="E368" s="63"/>
      <c r="F368" s="9"/>
      <c r="G368" s="9"/>
      <c r="H368" s="9"/>
      <c r="I368" s="9"/>
      <c r="J368" s="63"/>
    </row>
    <row r="369" spans="2:10" ht="15">
      <c r="B369" s="9">
        <f t="shared" si="8"/>
        <v>362</v>
      </c>
      <c r="C369" s="27" t="s">
        <v>431</v>
      </c>
      <c r="D369" s="9">
        <v>6</v>
      </c>
      <c r="E369" s="63"/>
      <c r="F369" s="9"/>
      <c r="G369" s="9"/>
      <c r="H369" s="9"/>
      <c r="I369" s="9"/>
      <c r="J369" s="63"/>
    </row>
    <row r="370" spans="2:10" ht="15">
      <c r="B370" s="9">
        <f t="shared" si="8"/>
        <v>363</v>
      </c>
      <c r="C370" s="27" t="s">
        <v>432</v>
      </c>
      <c r="D370" s="9">
        <v>8</v>
      </c>
      <c r="E370" s="63"/>
      <c r="F370" s="9"/>
      <c r="G370" s="9"/>
      <c r="H370" s="9"/>
      <c r="I370" s="9"/>
      <c r="J370" s="63"/>
    </row>
    <row r="371" spans="2:10" ht="15">
      <c r="B371" s="9">
        <f t="shared" si="8"/>
        <v>364</v>
      </c>
      <c r="C371" s="27" t="s">
        <v>433</v>
      </c>
      <c r="D371" s="9">
        <v>12</v>
      </c>
      <c r="E371" s="63"/>
      <c r="F371" s="9"/>
      <c r="G371" s="9"/>
      <c r="H371" s="9"/>
      <c r="I371" s="9"/>
      <c r="J371" s="63"/>
    </row>
    <row r="372" spans="2:10" ht="15">
      <c r="B372" s="9">
        <f t="shared" si="8"/>
        <v>365</v>
      </c>
      <c r="C372" s="27" t="s">
        <v>434</v>
      </c>
      <c r="D372" s="9">
        <v>5</v>
      </c>
      <c r="E372" s="63"/>
      <c r="F372" s="9"/>
      <c r="G372" s="9"/>
      <c r="H372" s="9"/>
      <c r="I372" s="9"/>
      <c r="J372" s="63"/>
    </row>
    <row r="373" spans="2:10" ht="15">
      <c r="B373" s="9">
        <f t="shared" si="8"/>
        <v>366</v>
      </c>
      <c r="C373" s="27" t="s">
        <v>435</v>
      </c>
      <c r="D373" s="9">
        <v>7</v>
      </c>
      <c r="E373" s="63"/>
      <c r="F373" s="9"/>
      <c r="G373" s="9"/>
      <c r="H373" s="9"/>
      <c r="I373" s="9"/>
      <c r="J373" s="63"/>
    </row>
    <row r="374" spans="2:10" ht="15">
      <c r="B374" s="9">
        <f t="shared" si="8"/>
        <v>367</v>
      </c>
      <c r="C374" s="27" t="s">
        <v>436</v>
      </c>
      <c r="D374" s="9">
        <v>3</v>
      </c>
      <c r="E374" s="63"/>
      <c r="F374" s="9"/>
      <c r="G374" s="9"/>
      <c r="H374" s="9"/>
      <c r="I374" s="9"/>
      <c r="J374" s="63"/>
    </row>
    <row r="375" spans="2:10" ht="15">
      <c r="B375" s="9">
        <f t="shared" si="8"/>
        <v>368</v>
      </c>
      <c r="C375" s="27" t="s">
        <v>437</v>
      </c>
      <c r="D375" s="9">
        <v>3</v>
      </c>
      <c r="E375" s="63"/>
      <c r="F375" s="9"/>
      <c r="G375" s="9"/>
      <c r="H375" s="9"/>
      <c r="I375" s="9"/>
      <c r="J375" s="63"/>
    </row>
    <row r="376" spans="2:10" ht="15">
      <c r="B376" s="9">
        <f t="shared" si="8"/>
        <v>369</v>
      </c>
      <c r="C376" s="27" t="s">
        <v>438</v>
      </c>
      <c r="D376" s="9">
        <v>25</v>
      </c>
      <c r="E376" s="63"/>
      <c r="F376" s="9"/>
      <c r="G376" s="9"/>
      <c r="H376" s="9"/>
      <c r="I376" s="9"/>
      <c r="J376" s="63"/>
    </row>
    <row r="377" spans="2:10" ht="15">
      <c r="B377" s="9">
        <f t="shared" si="8"/>
        <v>370</v>
      </c>
      <c r="C377" s="27" t="s">
        <v>439</v>
      </c>
      <c r="D377" s="9">
        <v>133</v>
      </c>
      <c r="E377" s="63"/>
      <c r="F377" s="9"/>
      <c r="G377" s="9"/>
      <c r="H377" s="9"/>
      <c r="I377" s="9"/>
      <c r="J377" s="63"/>
    </row>
    <row r="378" spans="2:10" ht="15">
      <c r="B378" s="9">
        <f t="shared" si="8"/>
        <v>371</v>
      </c>
      <c r="C378" s="27" t="s">
        <v>440</v>
      </c>
      <c r="D378" s="9">
        <v>1</v>
      </c>
      <c r="E378" s="63"/>
      <c r="F378" s="9"/>
      <c r="G378" s="9"/>
      <c r="H378" s="9"/>
      <c r="I378" s="9"/>
      <c r="J378" s="63"/>
    </row>
    <row r="379" spans="2:10" ht="15">
      <c r="B379" s="9">
        <f t="shared" si="8"/>
        <v>372</v>
      </c>
      <c r="C379" s="27" t="s">
        <v>441</v>
      </c>
      <c r="D379" s="9">
        <v>74</v>
      </c>
      <c r="E379" s="63"/>
      <c r="F379" s="9"/>
      <c r="G379" s="9"/>
      <c r="H379" s="9"/>
      <c r="I379" s="9"/>
      <c r="J379" s="63"/>
    </row>
    <row r="380" spans="2:10" ht="15">
      <c r="B380" s="9">
        <f t="shared" si="8"/>
        <v>373</v>
      </c>
      <c r="C380" s="27" t="s">
        <v>442</v>
      </c>
      <c r="D380" s="9">
        <v>26</v>
      </c>
      <c r="E380" s="63"/>
      <c r="F380" s="9"/>
      <c r="G380" s="9"/>
      <c r="H380" s="9"/>
      <c r="I380" s="9"/>
      <c r="J380" s="63"/>
    </row>
    <row r="381" spans="2:10" ht="15">
      <c r="B381" s="9">
        <f t="shared" si="8"/>
        <v>374</v>
      </c>
      <c r="C381" s="27" t="s">
        <v>443</v>
      </c>
      <c r="D381" s="9">
        <v>33</v>
      </c>
      <c r="E381" s="63"/>
      <c r="F381" s="9"/>
      <c r="G381" s="9"/>
      <c r="H381" s="9"/>
      <c r="I381" s="9"/>
      <c r="J381" s="63"/>
    </row>
    <row r="382" spans="2:10" ht="15">
      <c r="B382" s="9">
        <f t="shared" si="8"/>
        <v>375</v>
      </c>
      <c r="C382" s="27" t="s">
        <v>444</v>
      </c>
      <c r="D382" s="9">
        <v>1</v>
      </c>
      <c r="E382" s="63"/>
      <c r="F382" s="9"/>
      <c r="G382" s="9"/>
      <c r="H382" s="9"/>
      <c r="I382" s="9"/>
      <c r="J382" s="63"/>
    </row>
    <row r="383" spans="2:10" ht="15">
      <c r="B383" s="9">
        <f t="shared" si="8"/>
        <v>376</v>
      </c>
      <c r="C383" s="27" t="s">
        <v>445</v>
      </c>
      <c r="D383" s="9">
        <v>6</v>
      </c>
      <c r="E383" s="63"/>
      <c r="F383" s="9"/>
      <c r="G383" s="9"/>
      <c r="H383" s="9"/>
      <c r="I383" s="9"/>
      <c r="J383" s="63"/>
    </row>
    <row r="384" spans="2:10" ht="15">
      <c r="B384" s="9">
        <f t="shared" si="8"/>
        <v>377</v>
      </c>
      <c r="C384" s="27" t="s">
        <v>446</v>
      </c>
      <c r="D384" s="9">
        <v>91</v>
      </c>
      <c r="E384" s="63"/>
      <c r="F384" s="9"/>
      <c r="G384" s="9"/>
      <c r="H384" s="9"/>
      <c r="I384" s="9"/>
      <c r="J384" s="63"/>
    </row>
    <row r="385" spans="2:10" ht="15">
      <c r="B385" s="9">
        <f t="shared" si="8"/>
        <v>378</v>
      </c>
      <c r="C385" s="27" t="s">
        <v>447</v>
      </c>
      <c r="D385" s="9">
        <v>19</v>
      </c>
      <c r="E385" s="63"/>
      <c r="F385" s="9"/>
      <c r="G385" s="9"/>
      <c r="H385" s="9"/>
      <c r="I385" s="9"/>
      <c r="J385" s="63"/>
    </row>
    <row r="386" spans="2:10" ht="15">
      <c r="B386" s="9">
        <f t="shared" si="8"/>
        <v>379</v>
      </c>
      <c r="C386" s="27" t="s">
        <v>448</v>
      </c>
      <c r="D386" s="9">
        <v>3</v>
      </c>
      <c r="E386" s="63">
        <v>2</v>
      </c>
      <c r="F386" s="9"/>
      <c r="G386" s="9"/>
      <c r="H386" s="9"/>
      <c r="I386" s="9"/>
      <c r="J386" s="63"/>
    </row>
    <row r="387" spans="2:10" ht="15">
      <c r="B387" s="9">
        <f t="shared" si="8"/>
        <v>380</v>
      </c>
      <c r="C387" s="27" t="s">
        <v>449</v>
      </c>
      <c r="D387" s="9">
        <v>47</v>
      </c>
      <c r="E387" s="63">
        <v>1</v>
      </c>
      <c r="F387" s="9"/>
      <c r="G387" s="9"/>
      <c r="H387" s="9"/>
      <c r="I387" s="9"/>
      <c r="J387" s="63"/>
    </row>
    <row r="388" spans="2:10" ht="15">
      <c r="B388" s="9">
        <f t="shared" si="8"/>
        <v>381</v>
      </c>
      <c r="C388" s="27" t="s">
        <v>450</v>
      </c>
      <c r="D388" s="9">
        <v>1</v>
      </c>
      <c r="E388" s="63"/>
      <c r="F388" s="9"/>
      <c r="G388" s="9"/>
      <c r="H388" s="9"/>
      <c r="I388" s="9"/>
      <c r="J388" s="63"/>
    </row>
    <row r="389" spans="2:10" ht="15">
      <c r="B389" s="9">
        <f t="shared" si="8"/>
        <v>382</v>
      </c>
      <c r="C389" s="27" t="s">
        <v>451</v>
      </c>
      <c r="D389" s="9">
        <v>12</v>
      </c>
      <c r="E389" s="63"/>
      <c r="F389" s="9"/>
      <c r="G389" s="9"/>
      <c r="H389" s="9"/>
      <c r="I389" s="9"/>
      <c r="J389" s="63"/>
    </row>
    <row r="390" spans="2:10" ht="15">
      <c r="B390" s="9">
        <f aca="true" t="shared" si="9" ref="B390:B453">B389+1</f>
        <v>383</v>
      </c>
      <c r="C390" s="27" t="s">
        <v>452</v>
      </c>
      <c r="D390" s="9">
        <v>15</v>
      </c>
      <c r="E390" s="63"/>
      <c r="F390" s="9"/>
      <c r="G390" s="9"/>
      <c r="H390" s="9"/>
      <c r="I390" s="9"/>
      <c r="J390" s="63"/>
    </row>
    <row r="391" spans="2:10" ht="15">
      <c r="B391" s="9">
        <f t="shared" si="9"/>
        <v>384</v>
      </c>
      <c r="C391" s="27" t="s">
        <v>453</v>
      </c>
      <c r="D391" s="9">
        <v>8</v>
      </c>
      <c r="E391" s="63"/>
      <c r="F391" s="9"/>
      <c r="G391" s="9"/>
      <c r="H391" s="9"/>
      <c r="I391" s="9"/>
      <c r="J391" s="63"/>
    </row>
    <row r="392" spans="2:10" ht="15">
      <c r="B392" s="9">
        <f t="shared" si="9"/>
        <v>385</v>
      </c>
      <c r="C392" s="27" t="s">
        <v>454</v>
      </c>
      <c r="D392" s="9">
        <v>2</v>
      </c>
      <c r="E392" s="63"/>
      <c r="F392" s="9"/>
      <c r="G392" s="9"/>
      <c r="H392" s="9"/>
      <c r="I392" s="9"/>
      <c r="J392" s="63"/>
    </row>
    <row r="393" spans="2:10" ht="15">
      <c r="B393" s="9">
        <f t="shared" si="9"/>
        <v>386</v>
      </c>
      <c r="C393" s="27" t="s">
        <v>455</v>
      </c>
      <c r="D393" s="9">
        <v>40</v>
      </c>
      <c r="E393" s="63"/>
      <c r="F393" s="9"/>
      <c r="G393" s="9"/>
      <c r="H393" s="9"/>
      <c r="I393" s="9"/>
      <c r="J393" s="63"/>
    </row>
    <row r="394" spans="2:10" ht="15">
      <c r="B394" s="9">
        <f t="shared" si="9"/>
        <v>387</v>
      </c>
      <c r="C394" s="27" t="s">
        <v>456</v>
      </c>
      <c r="D394" s="9">
        <v>1</v>
      </c>
      <c r="E394" s="63">
        <v>1</v>
      </c>
      <c r="F394" s="9"/>
      <c r="G394" s="9"/>
      <c r="H394" s="9"/>
      <c r="I394" s="9"/>
      <c r="J394" s="63"/>
    </row>
    <row r="395" spans="2:10" ht="15">
      <c r="B395" s="9">
        <f t="shared" si="9"/>
        <v>388</v>
      </c>
      <c r="C395" s="27" t="s">
        <v>7</v>
      </c>
      <c r="D395" s="9">
        <v>14</v>
      </c>
      <c r="E395" s="63"/>
      <c r="F395" s="9"/>
      <c r="G395" s="9"/>
      <c r="H395" s="9"/>
      <c r="I395" s="9"/>
      <c r="J395" s="63"/>
    </row>
    <row r="396" spans="2:10" ht="15">
      <c r="B396" s="9">
        <f t="shared" si="9"/>
        <v>389</v>
      </c>
      <c r="C396" s="27" t="s">
        <v>457</v>
      </c>
      <c r="D396" s="9">
        <v>62</v>
      </c>
      <c r="E396" s="63"/>
      <c r="F396" s="9"/>
      <c r="G396" s="9"/>
      <c r="H396" s="9"/>
      <c r="I396" s="9"/>
      <c r="J396" s="63"/>
    </row>
    <row r="397" spans="2:10" ht="15">
      <c r="B397" s="9">
        <f t="shared" si="9"/>
        <v>390</v>
      </c>
      <c r="C397" s="27" t="s">
        <v>458</v>
      </c>
      <c r="D397" s="9">
        <v>1</v>
      </c>
      <c r="E397" s="63"/>
      <c r="F397" s="9"/>
      <c r="G397" s="9"/>
      <c r="H397" s="9"/>
      <c r="I397" s="9"/>
      <c r="J397" s="63"/>
    </row>
    <row r="398" spans="2:10" ht="15">
      <c r="B398" s="9">
        <f t="shared" si="9"/>
        <v>391</v>
      </c>
      <c r="C398" s="27" t="s">
        <v>459</v>
      </c>
      <c r="D398" s="9">
        <v>17</v>
      </c>
      <c r="E398" s="63"/>
      <c r="F398" s="9"/>
      <c r="G398" s="9"/>
      <c r="H398" s="9"/>
      <c r="I398" s="9"/>
      <c r="J398" s="63"/>
    </row>
    <row r="399" spans="2:10" ht="15">
      <c r="B399" s="9">
        <f t="shared" si="9"/>
        <v>392</v>
      </c>
      <c r="C399" s="27" t="s">
        <v>460</v>
      </c>
      <c r="D399" s="9">
        <v>113</v>
      </c>
      <c r="E399" s="63"/>
      <c r="F399" s="9"/>
      <c r="G399" s="9"/>
      <c r="H399" s="9"/>
      <c r="I399" s="9"/>
      <c r="J399" s="63"/>
    </row>
    <row r="400" spans="2:10" ht="15">
      <c r="B400" s="9">
        <f t="shared" si="9"/>
        <v>393</v>
      </c>
      <c r="C400" s="27" t="s">
        <v>461</v>
      </c>
      <c r="D400" s="9">
        <v>2</v>
      </c>
      <c r="E400" s="63"/>
      <c r="F400" s="9"/>
      <c r="G400" s="9"/>
      <c r="H400" s="9"/>
      <c r="I400" s="9"/>
      <c r="J400" s="63"/>
    </row>
    <row r="401" spans="2:10" ht="15">
      <c r="B401" s="9">
        <f t="shared" si="9"/>
        <v>394</v>
      </c>
      <c r="C401" s="27" t="s">
        <v>462</v>
      </c>
      <c r="D401" s="9">
        <v>11</v>
      </c>
      <c r="E401" s="63">
        <v>1</v>
      </c>
      <c r="F401" s="9"/>
      <c r="G401" s="9"/>
      <c r="H401" s="9"/>
      <c r="I401" s="9"/>
      <c r="J401" s="63"/>
    </row>
    <row r="402" spans="2:10" ht="15">
      <c r="B402" s="9">
        <f t="shared" si="9"/>
        <v>395</v>
      </c>
      <c r="C402" s="27" t="s">
        <v>463</v>
      </c>
      <c r="D402" s="9">
        <v>40</v>
      </c>
      <c r="E402" s="63"/>
      <c r="F402" s="9"/>
      <c r="G402" s="9"/>
      <c r="H402" s="9"/>
      <c r="I402" s="9"/>
      <c r="J402" s="63"/>
    </row>
    <row r="403" spans="2:10" ht="15">
      <c r="B403" s="9">
        <f t="shared" si="9"/>
        <v>396</v>
      </c>
      <c r="C403" s="27" t="s">
        <v>464</v>
      </c>
      <c r="D403" s="9">
        <v>9</v>
      </c>
      <c r="E403" s="63"/>
      <c r="F403" s="9"/>
      <c r="G403" s="9"/>
      <c r="H403" s="9"/>
      <c r="I403" s="9"/>
      <c r="J403" s="63"/>
    </row>
    <row r="404" spans="2:10" ht="15">
      <c r="B404" s="9">
        <f t="shared" si="9"/>
        <v>397</v>
      </c>
      <c r="C404" s="27" t="s">
        <v>465</v>
      </c>
      <c r="D404" s="9">
        <v>27</v>
      </c>
      <c r="E404" s="63"/>
      <c r="F404" s="9"/>
      <c r="G404" s="9"/>
      <c r="H404" s="9"/>
      <c r="I404" s="9">
        <v>33</v>
      </c>
      <c r="J404" s="63">
        <v>19</v>
      </c>
    </row>
    <row r="405" spans="2:10" ht="15">
      <c r="B405" s="9">
        <f t="shared" si="9"/>
        <v>398</v>
      </c>
      <c r="C405" s="27" t="s">
        <v>466</v>
      </c>
      <c r="D405" s="9">
        <v>20</v>
      </c>
      <c r="E405" s="63"/>
      <c r="F405" s="9"/>
      <c r="G405" s="9"/>
      <c r="H405" s="9"/>
      <c r="I405" s="9"/>
      <c r="J405" s="63"/>
    </row>
    <row r="406" spans="2:10" ht="15">
      <c r="B406" s="9">
        <f t="shared" si="9"/>
        <v>399</v>
      </c>
      <c r="C406" s="27" t="s">
        <v>467</v>
      </c>
      <c r="D406" s="9">
        <v>14</v>
      </c>
      <c r="E406" s="63"/>
      <c r="F406" s="9"/>
      <c r="G406" s="9"/>
      <c r="H406" s="9"/>
      <c r="I406" s="9"/>
      <c r="J406" s="63"/>
    </row>
    <row r="407" spans="2:10" ht="15">
      <c r="B407" s="9">
        <f t="shared" si="9"/>
        <v>400</v>
      </c>
      <c r="C407" s="27" t="s">
        <v>468</v>
      </c>
      <c r="D407" s="9">
        <v>9</v>
      </c>
      <c r="E407" s="63"/>
      <c r="F407" s="9"/>
      <c r="G407" s="9"/>
      <c r="H407" s="9"/>
      <c r="I407" s="9"/>
      <c r="J407" s="63"/>
    </row>
    <row r="408" spans="2:10" ht="15">
      <c r="B408" s="9">
        <f t="shared" si="9"/>
        <v>401</v>
      </c>
      <c r="C408" s="27" t="s">
        <v>469</v>
      </c>
      <c r="D408" s="9">
        <v>17</v>
      </c>
      <c r="E408" s="63"/>
      <c r="F408" s="9"/>
      <c r="G408" s="9"/>
      <c r="H408" s="9"/>
      <c r="I408" s="9"/>
      <c r="J408" s="63"/>
    </row>
    <row r="409" spans="2:10" ht="15">
      <c r="B409" s="9">
        <f t="shared" si="9"/>
        <v>402</v>
      </c>
      <c r="C409" s="27" t="s">
        <v>470</v>
      </c>
      <c r="D409" s="9">
        <v>10</v>
      </c>
      <c r="E409" s="63"/>
      <c r="F409" s="9"/>
      <c r="G409" s="9"/>
      <c r="H409" s="9"/>
      <c r="I409" s="9"/>
      <c r="J409" s="63"/>
    </row>
    <row r="410" spans="2:10" ht="15">
      <c r="B410" s="9">
        <f t="shared" si="9"/>
        <v>403</v>
      </c>
      <c r="C410" s="27" t="s">
        <v>471</v>
      </c>
      <c r="D410" s="9">
        <v>9</v>
      </c>
      <c r="E410" s="63"/>
      <c r="F410" s="9"/>
      <c r="G410" s="9"/>
      <c r="H410" s="9"/>
      <c r="I410" s="9"/>
      <c r="J410" s="63"/>
    </row>
    <row r="411" spans="2:10" ht="15">
      <c r="B411" s="9">
        <f t="shared" si="9"/>
        <v>404</v>
      </c>
      <c r="C411" s="27" t="s">
        <v>472</v>
      </c>
      <c r="D411" s="9">
        <v>50</v>
      </c>
      <c r="E411" s="63"/>
      <c r="F411" s="9"/>
      <c r="G411" s="9"/>
      <c r="H411" s="9"/>
      <c r="I411" s="9"/>
      <c r="J411" s="63"/>
    </row>
    <row r="412" spans="2:10" ht="15">
      <c r="B412" s="9">
        <f t="shared" si="9"/>
        <v>405</v>
      </c>
      <c r="C412" s="27" t="s">
        <v>473</v>
      </c>
      <c r="D412" s="9">
        <v>8</v>
      </c>
      <c r="E412" s="63"/>
      <c r="F412" s="9"/>
      <c r="G412" s="9"/>
      <c r="H412" s="9"/>
      <c r="I412" s="9"/>
      <c r="J412" s="63"/>
    </row>
    <row r="413" spans="2:10" ht="15">
      <c r="B413" s="9">
        <f t="shared" si="9"/>
        <v>406</v>
      </c>
      <c r="C413" s="27" t="s">
        <v>474</v>
      </c>
      <c r="D413" s="9">
        <v>54</v>
      </c>
      <c r="E413" s="63"/>
      <c r="F413" s="9"/>
      <c r="G413" s="9"/>
      <c r="H413" s="9"/>
      <c r="I413" s="9"/>
      <c r="J413" s="63"/>
    </row>
    <row r="414" spans="2:10" ht="15">
      <c r="B414" s="9">
        <f t="shared" si="9"/>
        <v>407</v>
      </c>
      <c r="C414" s="27" t="s">
        <v>475</v>
      </c>
      <c r="D414" s="9">
        <v>47</v>
      </c>
      <c r="E414" s="63"/>
      <c r="F414" s="9"/>
      <c r="G414" s="9"/>
      <c r="H414" s="9"/>
      <c r="I414" s="9"/>
      <c r="J414" s="63"/>
    </row>
    <row r="415" spans="2:10" ht="15">
      <c r="B415" s="9">
        <f t="shared" si="9"/>
        <v>408</v>
      </c>
      <c r="C415" s="27" t="s">
        <v>476</v>
      </c>
      <c r="D415" s="9">
        <v>1</v>
      </c>
      <c r="E415" s="63"/>
      <c r="F415" s="9"/>
      <c r="G415" s="9"/>
      <c r="H415" s="9"/>
      <c r="I415" s="9"/>
      <c r="J415" s="63"/>
    </row>
    <row r="416" spans="2:10" ht="15">
      <c r="B416" s="9">
        <f t="shared" si="9"/>
        <v>409</v>
      </c>
      <c r="C416" s="27" t="s">
        <v>477</v>
      </c>
      <c r="D416" s="9">
        <v>1</v>
      </c>
      <c r="E416" s="63"/>
      <c r="F416" s="9"/>
      <c r="G416" s="9"/>
      <c r="H416" s="9"/>
      <c r="I416" s="9"/>
      <c r="J416" s="63"/>
    </row>
    <row r="417" spans="2:10" ht="15">
      <c r="B417" s="9">
        <f t="shared" si="9"/>
        <v>410</v>
      </c>
      <c r="C417" s="27" t="s">
        <v>478</v>
      </c>
      <c r="D417" s="9">
        <v>5</v>
      </c>
      <c r="E417" s="63"/>
      <c r="F417" s="9"/>
      <c r="G417" s="9"/>
      <c r="H417" s="9"/>
      <c r="I417" s="9"/>
      <c r="J417" s="63"/>
    </row>
    <row r="418" spans="2:10" ht="15">
      <c r="B418" s="9">
        <f t="shared" si="9"/>
        <v>411</v>
      </c>
      <c r="C418" s="27" t="s">
        <v>479</v>
      </c>
      <c r="D418" s="9">
        <v>11</v>
      </c>
      <c r="E418" s="63"/>
      <c r="F418" s="9"/>
      <c r="G418" s="9"/>
      <c r="H418" s="9"/>
      <c r="I418" s="9"/>
      <c r="J418" s="63"/>
    </row>
    <row r="419" spans="2:10" ht="15">
      <c r="B419" s="9">
        <f t="shared" si="9"/>
        <v>412</v>
      </c>
      <c r="C419" s="27" t="s">
        <v>480</v>
      </c>
      <c r="D419" s="9">
        <v>12</v>
      </c>
      <c r="E419" s="63"/>
      <c r="F419" s="9"/>
      <c r="G419" s="9"/>
      <c r="H419" s="9"/>
      <c r="I419" s="9"/>
      <c r="J419" s="63"/>
    </row>
    <row r="420" spans="2:10" ht="15">
      <c r="B420" s="9">
        <f t="shared" si="9"/>
        <v>413</v>
      </c>
      <c r="C420" s="27" t="s">
        <v>481</v>
      </c>
      <c r="D420" s="9">
        <v>3</v>
      </c>
      <c r="E420" s="63"/>
      <c r="F420" s="9"/>
      <c r="G420" s="9"/>
      <c r="H420" s="9"/>
      <c r="I420" s="9"/>
      <c r="J420" s="63"/>
    </row>
    <row r="421" spans="2:10" ht="15">
      <c r="B421" s="9">
        <f t="shared" si="9"/>
        <v>414</v>
      </c>
      <c r="C421" s="27" t="s">
        <v>482</v>
      </c>
      <c r="D421" s="9">
        <v>38</v>
      </c>
      <c r="E421" s="63"/>
      <c r="F421" s="9"/>
      <c r="G421" s="9"/>
      <c r="H421" s="9"/>
      <c r="I421" s="9"/>
      <c r="J421" s="63"/>
    </row>
    <row r="422" spans="2:10" ht="15">
      <c r="B422" s="9">
        <f t="shared" si="9"/>
        <v>415</v>
      </c>
      <c r="C422" s="27" t="s">
        <v>483</v>
      </c>
      <c r="D422" s="9">
        <v>2</v>
      </c>
      <c r="E422" s="63"/>
      <c r="F422" s="9"/>
      <c r="G422" s="9"/>
      <c r="H422" s="9"/>
      <c r="I422" s="9"/>
      <c r="J422" s="63"/>
    </row>
    <row r="423" spans="2:10" ht="15">
      <c r="B423" s="9">
        <f t="shared" si="9"/>
        <v>416</v>
      </c>
      <c r="C423" s="27" t="s">
        <v>484</v>
      </c>
      <c r="D423" s="9">
        <v>2</v>
      </c>
      <c r="E423" s="63"/>
      <c r="F423" s="9"/>
      <c r="G423" s="9"/>
      <c r="H423" s="9"/>
      <c r="I423" s="9"/>
      <c r="J423" s="63"/>
    </row>
    <row r="424" spans="2:10" ht="15">
      <c r="B424" s="9">
        <f t="shared" si="9"/>
        <v>417</v>
      </c>
      <c r="C424" s="27" t="s">
        <v>485</v>
      </c>
      <c r="D424" s="9">
        <v>3</v>
      </c>
      <c r="E424" s="63"/>
      <c r="F424" s="9"/>
      <c r="G424" s="9"/>
      <c r="H424" s="9"/>
      <c r="I424" s="9"/>
      <c r="J424" s="63"/>
    </row>
    <row r="425" spans="2:10" ht="15">
      <c r="B425" s="9">
        <f t="shared" si="9"/>
        <v>418</v>
      </c>
      <c r="C425" s="27" t="s">
        <v>486</v>
      </c>
      <c r="D425" s="9">
        <v>98</v>
      </c>
      <c r="E425" s="63"/>
      <c r="F425" s="9"/>
      <c r="G425" s="9"/>
      <c r="H425" s="9"/>
      <c r="I425" s="9"/>
      <c r="J425" s="63"/>
    </row>
    <row r="426" spans="2:10" ht="15">
      <c r="B426" s="9">
        <f t="shared" si="9"/>
        <v>419</v>
      </c>
      <c r="C426" s="27" t="s">
        <v>487</v>
      </c>
      <c r="D426" s="9">
        <v>32</v>
      </c>
      <c r="E426" s="63"/>
      <c r="F426" s="9"/>
      <c r="G426" s="9"/>
      <c r="H426" s="9"/>
      <c r="I426" s="9"/>
      <c r="J426" s="63"/>
    </row>
    <row r="427" spans="2:10" ht="15">
      <c r="B427" s="9">
        <f t="shared" si="9"/>
        <v>420</v>
      </c>
      <c r="C427" s="27" t="s">
        <v>488</v>
      </c>
      <c r="D427" s="9">
        <v>13</v>
      </c>
      <c r="E427" s="63"/>
      <c r="F427" s="9"/>
      <c r="G427" s="9"/>
      <c r="H427" s="9"/>
      <c r="I427" s="9"/>
      <c r="J427" s="63"/>
    </row>
    <row r="428" spans="2:10" ht="15">
      <c r="B428" s="9">
        <f t="shared" si="9"/>
        <v>421</v>
      </c>
      <c r="C428" s="27" t="s">
        <v>489</v>
      </c>
      <c r="D428" s="9">
        <v>32</v>
      </c>
      <c r="E428" s="63"/>
      <c r="F428" s="9"/>
      <c r="G428" s="9"/>
      <c r="H428" s="9"/>
      <c r="I428" s="9"/>
      <c r="J428" s="63"/>
    </row>
    <row r="429" spans="2:10" ht="15">
      <c r="B429" s="9">
        <f t="shared" si="9"/>
        <v>422</v>
      </c>
      <c r="C429" s="27" t="s">
        <v>490</v>
      </c>
      <c r="D429" s="9">
        <v>101</v>
      </c>
      <c r="E429" s="63"/>
      <c r="F429" s="9"/>
      <c r="G429" s="9"/>
      <c r="H429" s="9"/>
      <c r="I429" s="9"/>
      <c r="J429" s="63"/>
    </row>
    <row r="430" spans="2:10" ht="15">
      <c r="B430" s="9">
        <f t="shared" si="9"/>
        <v>423</v>
      </c>
      <c r="C430" s="27" t="s">
        <v>491</v>
      </c>
      <c r="D430" s="9">
        <v>9</v>
      </c>
      <c r="E430" s="63"/>
      <c r="F430" s="9"/>
      <c r="G430" s="9"/>
      <c r="H430" s="9"/>
      <c r="I430" s="9"/>
      <c r="J430" s="63"/>
    </row>
    <row r="431" spans="2:10" ht="15">
      <c r="B431" s="9">
        <f t="shared" si="9"/>
        <v>424</v>
      </c>
      <c r="C431" s="27" t="s">
        <v>492</v>
      </c>
      <c r="D431" s="9">
        <v>10</v>
      </c>
      <c r="E431" s="63"/>
      <c r="F431" s="9"/>
      <c r="G431" s="9"/>
      <c r="H431" s="9"/>
      <c r="I431" s="9"/>
      <c r="J431" s="63"/>
    </row>
    <row r="432" spans="2:10" ht="15">
      <c r="B432" s="9">
        <f t="shared" si="9"/>
        <v>425</v>
      </c>
      <c r="C432" s="27" t="s">
        <v>493</v>
      </c>
      <c r="D432" s="9">
        <v>57</v>
      </c>
      <c r="E432" s="63">
        <v>1</v>
      </c>
      <c r="F432" s="9"/>
      <c r="G432" s="9"/>
      <c r="H432" s="9"/>
      <c r="I432" s="9"/>
      <c r="J432" s="63"/>
    </row>
    <row r="433" spans="2:10" ht="15">
      <c r="B433" s="9">
        <f t="shared" si="9"/>
        <v>426</v>
      </c>
      <c r="C433" s="27" t="s">
        <v>494</v>
      </c>
      <c r="D433" s="9">
        <v>2</v>
      </c>
      <c r="E433" s="63"/>
      <c r="F433" s="9"/>
      <c r="G433" s="9"/>
      <c r="H433" s="9"/>
      <c r="I433" s="9"/>
      <c r="J433" s="63"/>
    </row>
    <row r="434" spans="2:10" ht="15">
      <c r="B434" s="9">
        <f t="shared" si="9"/>
        <v>427</v>
      </c>
      <c r="C434" s="27" t="s">
        <v>495</v>
      </c>
      <c r="D434" s="9">
        <v>11</v>
      </c>
      <c r="E434" s="63"/>
      <c r="F434" s="9"/>
      <c r="G434" s="9"/>
      <c r="H434" s="9"/>
      <c r="I434" s="9"/>
      <c r="J434" s="63"/>
    </row>
    <row r="435" spans="2:10" ht="15">
      <c r="B435" s="9">
        <f t="shared" si="9"/>
        <v>428</v>
      </c>
      <c r="C435" s="27" t="s">
        <v>496</v>
      </c>
      <c r="D435" s="9">
        <v>10</v>
      </c>
      <c r="E435" s="63"/>
      <c r="F435" s="9"/>
      <c r="G435" s="9"/>
      <c r="H435" s="9"/>
      <c r="I435" s="9"/>
      <c r="J435" s="63"/>
    </row>
    <row r="436" spans="2:10" ht="15">
      <c r="B436" s="9">
        <f t="shared" si="9"/>
        <v>429</v>
      </c>
      <c r="C436" s="27" t="s">
        <v>497</v>
      </c>
      <c r="D436" s="9">
        <v>5</v>
      </c>
      <c r="E436" s="63"/>
      <c r="F436" s="9"/>
      <c r="G436" s="9"/>
      <c r="H436" s="9"/>
      <c r="I436" s="9"/>
      <c r="J436" s="63"/>
    </row>
    <row r="437" spans="2:10" ht="15">
      <c r="B437" s="9">
        <f t="shared" si="9"/>
        <v>430</v>
      </c>
      <c r="C437" s="27" t="s">
        <v>498</v>
      </c>
      <c r="D437" s="9">
        <v>82</v>
      </c>
      <c r="E437" s="63"/>
      <c r="F437" s="9"/>
      <c r="G437" s="9"/>
      <c r="H437" s="9"/>
      <c r="I437" s="9">
        <v>24</v>
      </c>
      <c r="J437" s="63">
        <v>19</v>
      </c>
    </row>
    <row r="438" spans="2:10" ht="15">
      <c r="B438" s="9">
        <f t="shared" si="9"/>
        <v>431</v>
      </c>
      <c r="C438" s="27" t="s">
        <v>499</v>
      </c>
      <c r="D438" s="9">
        <v>4</v>
      </c>
      <c r="E438" s="63"/>
      <c r="F438" s="9"/>
      <c r="G438" s="9"/>
      <c r="H438" s="9"/>
      <c r="I438" s="9"/>
      <c r="J438" s="63"/>
    </row>
    <row r="439" spans="2:10" ht="15">
      <c r="B439" s="9">
        <f t="shared" si="9"/>
        <v>432</v>
      </c>
      <c r="C439" s="27" t="s">
        <v>500</v>
      </c>
      <c r="D439" s="9">
        <v>50</v>
      </c>
      <c r="E439" s="63"/>
      <c r="F439" s="9"/>
      <c r="G439" s="9"/>
      <c r="H439" s="9"/>
      <c r="I439" s="9"/>
      <c r="J439" s="63"/>
    </row>
    <row r="440" spans="2:10" ht="15">
      <c r="B440" s="9">
        <f t="shared" si="9"/>
        <v>433</v>
      </c>
      <c r="C440" s="27" t="s">
        <v>501</v>
      </c>
      <c r="D440" s="9">
        <v>7</v>
      </c>
      <c r="E440" s="63"/>
      <c r="F440" s="9"/>
      <c r="G440" s="9"/>
      <c r="H440" s="9"/>
      <c r="I440" s="9"/>
      <c r="J440" s="63"/>
    </row>
    <row r="441" spans="2:10" ht="15">
      <c r="B441" s="9">
        <f t="shared" si="9"/>
        <v>434</v>
      </c>
      <c r="C441" s="27" t="s">
        <v>502</v>
      </c>
      <c r="D441" s="9">
        <v>121</v>
      </c>
      <c r="E441" s="63"/>
      <c r="F441" s="9"/>
      <c r="G441" s="9"/>
      <c r="H441" s="9"/>
      <c r="I441" s="9"/>
      <c r="J441" s="63"/>
    </row>
    <row r="442" spans="2:10" ht="15">
      <c r="B442" s="9">
        <f t="shared" si="9"/>
        <v>435</v>
      </c>
      <c r="C442" s="27" t="s">
        <v>503</v>
      </c>
      <c r="D442" s="9">
        <v>32</v>
      </c>
      <c r="E442" s="63"/>
      <c r="F442" s="9"/>
      <c r="G442" s="9"/>
      <c r="H442" s="9"/>
      <c r="I442" s="9"/>
      <c r="J442" s="63"/>
    </row>
    <row r="443" spans="2:10" ht="15">
      <c r="B443" s="9">
        <f t="shared" si="9"/>
        <v>436</v>
      </c>
      <c r="C443" s="27" t="s">
        <v>504</v>
      </c>
      <c r="D443" s="9">
        <v>58</v>
      </c>
      <c r="E443" s="63"/>
      <c r="F443" s="9"/>
      <c r="G443" s="9"/>
      <c r="H443" s="9"/>
      <c r="I443" s="9"/>
      <c r="J443" s="63"/>
    </row>
    <row r="444" spans="2:10" ht="15">
      <c r="B444" s="9">
        <f t="shared" si="9"/>
        <v>437</v>
      </c>
      <c r="C444" s="27" t="s">
        <v>505</v>
      </c>
      <c r="D444" s="9">
        <v>16</v>
      </c>
      <c r="E444" s="63"/>
      <c r="F444" s="9"/>
      <c r="G444" s="9"/>
      <c r="H444" s="9"/>
      <c r="I444" s="9"/>
      <c r="J444" s="63"/>
    </row>
    <row r="445" spans="2:10" ht="15">
      <c r="B445" s="9">
        <f t="shared" si="9"/>
        <v>438</v>
      </c>
      <c r="C445" s="27" t="s">
        <v>506</v>
      </c>
      <c r="D445" s="9">
        <v>3</v>
      </c>
      <c r="E445" s="63"/>
      <c r="F445" s="9"/>
      <c r="G445" s="9"/>
      <c r="H445" s="9"/>
      <c r="I445" s="9">
        <v>11</v>
      </c>
      <c r="J445" s="63">
        <v>2</v>
      </c>
    </row>
    <row r="446" spans="2:10" ht="15">
      <c r="B446" s="9">
        <f t="shared" si="9"/>
        <v>439</v>
      </c>
      <c r="C446" s="27" t="s">
        <v>507</v>
      </c>
      <c r="D446" s="9">
        <v>5</v>
      </c>
      <c r="E446" s="63"/>
      <c r="F446" s="9"/>
      <c r="G446" s="9"/>
      <c r="H446" s="9"/>
      <c r="I446" s="9"/>
      <c r="J446" s="63"/>
    </row>
    <row r="447" spans="2:10" ht="15">
      <c r="B447" s="9">
        <f t="shared" si="9"/>
        <v>440</v>
      </c>
      <c r="C447" s="27" t="s">
        <v>508</v>
      </c>
      <c r="D447" s="9">
        <v>24</v>
      </c>
      <c r="E447" s="63"/>
      <c r="F447" s="9"/>
      <c r="G447" s="9"/>
      <c r="H447" s="9"/>
      <c r="I447" s="9"/>
      <c r="J447" s="63"/>
    </row>
    <row r="448" spans="2:10" ht="15">
      <c r="B448" s="9">
        <f t="shared" si="9"/>
        <v>441</v>
      </c>
      <c r="C448" s="27" t="s">
        <v>509</v>
      </c>
      <c r="D448" s="9">
        <v>1</v>
      </c>
      <c r="E448" s="63"/>
      <c r="F448" s="9"/>
      <c r="G448" s="9"/>
      <c r="H448" s="9"/>
      <c r="I448" s="9"/>
      <c r="J448" s="63"/>
    </row>
    <row r="449" spans="2:10" ht="15">
      <c r="B449" s="9">
        <f t="shared" si="9"/>
        <v>442</v>
      </c>
      <c r="C449" s="27" t="s">
        <v>510</v>
      </c>
      <c r="D449" s="9">
        <v>40</v>
      </c>
      <c r="E449" s="63"/>
      <c r="F449" s="9"/>
      <c r="G449" s="9"/>
      <c r="H449" s="9"/>
      <c r="I449" s="9"/>
      <c r="J449" s="63"/>
    </row>
    <row r="450" spans="2:10" ht="15">
      <c r="B450" s="9">
        <f t="shared" si="9"/>
        <v>443</v>
      </c>
      <c r="C450" s="27" t="s">
        <v>511</v>
      </c>
      <c r="D450" s="9">
        <v>4</v>
      </c>
      <c r="E450" s="63"/>
      <c r="F450" s="9"/>
      <c r="G450" s="9"/>
      <c r="H450" s="9"/>
      <c r="I450" s="9"/>
      <c r="J450" s="63"/>
    </row>
    <row r="451" spans="2:10" ht="15">
      <c r="B451" s="9">
        <f t="shared" si="9"/>
        <v>444</v>
      </c>
      <c r="C451" s="27" t="s">
        <v>512</v>
      </c>
      <c r="D451" s="9">
        <v>2</v>
      </c>
      <c r="E451" s="63"/>
      <c r="F451" s="9"/>
      <c r="G451" s="9"/>
      <c r="H451" s="9"/>
      <c r="I451" s="9"/>
      <c r="J451" s="63"/>
    </row>
    <row r="452" spans="2:10" ht="15">
      <c r="B452" s="9">
        <f t="shared" si="9"/>
        <v>445</v>
      </c>
      <c r="C452" s="27" t="s">
        <v>513</v>
      </c>
      <c r="D452" s="9">
        <v>49</v>
      </c>
      <c r="E452" s="63"/>
      <c r="F452" s="9"/>
      <c r="G452" s="9"/>
      <c r="H452" s="9"/>
      <c r="I452" s="9"/>
      <c r="J452" s="63"/>
    </row>
    <row r="453" spans="2:10" ht="15">
      <c r="B453" s="9">
        <f t="shared" si="9"/>
        <v>446</v>
      </c>
      <c r="C453" s="27" t="s">
        <v>514</v>
      </c>
      <c r="D453" s="9">
        <v>236</v>
      </c>
      <c r="E453" s="63"/>
      <c r="F453" s="9"/>
      <c r="G453" s="9"/>
      <c r="H453" s="9"/>
      <c r="I453" s="9"/>
      <c r="J453" s="63"/>
    </row>
    <row r="454" spans="2:10" ht="15">
      <c r="B454" s="9">
        <f aca="true" t="shared" si="10" ref="B454:B517">B453+1</f>
        <v>447</v>
      </c>
      <c r="C454" s="27" t="s">
        <v>515</v>
      </c>
      <c r="D454" s="9">
        <v>9</v>
      </c>
      <c r="E454" s="63"/>
      <c r="F454" s="9"/>
      <c r="G454" s="9"/>
      <c r="H454" s="9"/>
      <c r="I454" s="9"/>
      <c r="J454" s="63"/>
    </row>
    <row r="455" spans="2:10" ht="15">
      <c r="B455" s="9">
        <f t="shared" si="10"/>
        <v>448</v>
      </c>
      <c r="C455" s="27" t="s">
        <v>516</v>
      </c>
      <c r="D455" s="9">
        <v>1</v>
      </c>
      <c r="E455" s="63"/>
      <c r="F455" s="9"/>
      <c r="G455" s="9"/>
      <c r="H455" s="9"/>
      <c r="I455" s="9"/>
      <c r="J455" s="63"/>
    </row>
    <row r="456" spans="2:10" ht="15">
      <c r="B456" s="9">
        <f t="shared" si="10"/>
        <v>449</v>
      </c>
      <c r="C456" s="27" t="s">
        <v>517</v>
      </c>
      <c r="D456" s="9">
        <v>13</v>
      </c>
      <c r="E456" s="63">
        <v>3</v>
      </c>
      <c r="F456" s="9"/>
      <c r="G456" s="9"/>
      <c r="H456" s="9"/>
      <c r="I456" s="9"/>
      <c r="J456" s="63"/>
    </row>
    <row r="457" spans="2:10" ht="15">
      <c r="B457" s="9">
        <f t="shared" si="10"/>
        <v>450</v>
      </c>
      <c r="C457" s="27" t="s">
        <v>518</v>
      </c>
      <c r="D457" s="9">
        <v>95</v>
      </c>
      <c r="E457" s="63"/>
      <c r="F457" s="9">
        <v>1</v>
      </c>
      <c r="G457" s="9"/>
      <c r="H457" s="9"/>
      <c r="I457" s="9"/>
      <c r="J457" s="63"/>
    </row>
    <row r="458" spans="2:10" ht="15">
      <c r="B458" s="9">
        <f t="shared" si="10"/>
        <v>451</v>
      </c>
      <c r="C458" s="27" t="s">
        <v>519</v>
      </c>
      <c r="D458" s="9">
        <v>8</v>
      </c>
      <c r="E458" s="63"/>
      <c r="F458" s="9"/>
      <c r="G458" s="9"/>
      <c r="H458" s="9"/>
      <c r="I458" s="9"/>
      <c r="J458" s="63"/>
    </row>
    <row r="459" spans="2:10" ht="15">
      <c r="B459" s="9">
        <f t="shared" si="10"/>
        <v>452</v>
      </c>
      <c r="C459" s="27" t="s">
        <v>520</v>
      </c>
      <c r="D459" s="9">
        <v>5</v>
      </c>
      <c r="E459" s="63"/>
      <c r="F459" s="9"/>
      <c r="G459" s="9"/>
      <c r="H459" s="9"/>
      <c r="I459" s="9"/>
      <c r="J459" s="63"/>
    </row>
    <row r="460" spans="2:10" ht="15">
      <c r="B460" s="9">
        <f t="shared" si="10"/>
        <v>453</v>
      </c>
      <c r="C460" s="27" t="s">
        <v>521</v>
      </c>
      <c r="D460" s="9">
        <v>138</v>
      </c>
      <c r="E460" s="63"/>
      <c r="F460" s="9"/>
      <c r="G460" s="9"/>
      <c r="H460" s="9"/>
      <c r="I460" s="9"/>
      <c r="J460" s="63"/>
    </row>
    <row r="461" spans="2:10" ht="15">
      <c r="B461" s="9">
        <f t="shared" si="10"/>
        <v>454</v>
      </c>
      <c r="C461" s="27" t="s">
        <v>522</v>
      </c>
      <c r="D461" s="9">
        <v>4</v>
      </c>
      <c r="E461" s="63"/>
      <c r="F461" s="9"/>
      <c r="G461" s="9"/>
      <c r="H461" s="9"/>
      <c r="I461" s="9"/>
      <c r="J461" s="63"/>
    </row>
    <row r="462" spans="2:10" ht="15">
      <c r="B462" s="9">
        <f t="shared" si="10"/>
        <v>455</v>
      </c>
      <c r="C462" s="27" t="s">
        <v>523</v>
      </c>
      <c r="D462" s="9">
        <v>1</v>
      </c>
      <c r="E462" s="63"/>
      <c r="F462" s="9"/>
      <c r="G462" s="9"/>
      <c r="H462" s="9"/>
      <c r="I462" s="9"/>
      <c r="J462" s="63"/>
    </row>
    <row r="463" spans="2:10" ht="15">
      <c r="B463" s="9">
        <f t="shared" si="10"/>
        <v>456</v>
      </c>
      <c r="C463" s="27" t="s">
        <v>524</v>
      </c>
      <c r="D463" s="9">
        <v>22</v>
      </c>
      <c r="E463" s="63"/>
      <c r="F463" s="9"/>
      <c r="G463" s="9"/>
      <c r="H463" s="9"/>
      <c r="I463" s="9"/>
      <c r="J463" s="63"/>
    </row>
    <row r="464" spans="2:10" ht="15">
      <c r="B464" s="9">
        <f t="shared" si="10"/>
        <v>457</v>
      </c>
      <c r="C464" s="27" t="s">
        <v>525</v>
      </c>
      <c r="D464" s="9">
        <v>6</v>
      </c>
      <c r="E464" s="63"/>
      <c r="F464" s="9"/>
      <c r="G464" s="9"/>
      <c r="H464" s="9"/>
      <c r="I464" s="9">
        <v>30</v>
      </c>
      <c r="J464" s="63">
        <v>6</v>
      </c>
    </row>
    <row r="465" spans="2:10" ht="15">
      <c r="B465" s="9">
        <f t="shared" si="10"/>
        <v>458</v>
      </c>
      <c r="C465" s="27" t="s">
        <v>526</v>
      </c>
      <c r="D465" s="9">
        <v>17</v>
      </c>
      <c r="E465" s="63"/>
      <c r="F465" s="9"/>
      <c r="G465" s="9"/>
      <c r="H465" s="9"/>
      <c r="I465" s="9"/>
      <c r="J465" s="63"/>
    </row>
    <row r="466" spans="2:10" ht="15">
      <c r="B466" s="9">
        <f t="shared" si="10"/>
        <v>459</v>
      </c>
      <c r="C466" s="27" t="s">
        <v>527</v>
      </c>
      <c r="D466" s="9">
        <v>64</v>
      </c>
      <c r="E466" s="63">
        <v>1</v>
      </c>
      <c r="F466" s="9"/>
      <c r="G466" s="9"/>
      <c r="H466" s="9"/>
      <c r="I466" s="9"/>
      <c r="J466" s="63"/>
    </row>
    <row r="467" spans="2:10" ht="15">
      <c r="B467" s="9">
        <f t="shared" si="10"/>
        <v>460</v>
      </c>
      <c r="C467" s="27" t="s">
        <v>528</v>
      </c>
      <c r="D467" s="9">
        <v>89</v>
      </c>
      <c r="E467" s="63">
        <v>1</v>
      </c>
      <c r="F467" s="9"/>
      <c r="G467" s="9"/>
      <c r="H467" s="9"/>
      <c r="I467" s="9"/>
      <c r="J467" s="63"/>
    </row>
    <row r="468" spans="2:10" ht="15">
      <c r="B468" s="9">
        <f t="shared" si="10"/>
        <v>461</v>
      </c>
      <c r="C468" s="27" t="s">
        <v>529</v>
      </c>
      <c r="D468" s="9">
        <v>8</v>
      </c>
      <c r="E468" s="63"/>
      <c r="F468" s="9"/>
      <c r="G468" s="9"/>
      <c r="H468" s="9"/>
      <c r="I468" s="9"/>
      <c r="J468" s="63"/>
    </row>
    <row r="469" spans="2:10" ht="15">
      <c r="B469" s="9">
        <f t="shared" si="10"/>
        <v>462</v>
      </c>
      <c r="C469" s="27" t="s">
        <v>530</v>
      </c>
      <c r="D469" s="9">
        <v>18</v>
      </c>
      <c r="E469" s="63">
        <v>1</v>
      </c>
      <c r="F469" s="9"/>
      <c r="G469" s="9"/>
      <c r="H469" s="9"/>
      <c r="I469" s="9"/>
      <c r="J469" s="63"/>
    </row>
    <row r="470" spans="2:10" ht="15">
      <c r="B470" s="9">
        <f t="shared" si="10"/>
        <v>463</v>
      </c>
      <c r="C470" s="27" t="s">
        <v>531</v>
      </c>
      <c r="D470" s="9">
        <v>1</v>
      </c>
      <c r="E470" s="63"/>
      <c r="F470" s="9"/>
      <c r="G470" s="9"/>
      <c r="H470" s="9"/>
      <c r="I470" s="9"/>
      <c r="J470" s="63"/>
    </row>
    <row r="471" spans="2:10" ht="15">
      <c r="B471" s="9">
        <f t="shared" si="10"/>
        <v>464</v>
      </c>
      <c r="C471" s="27" t="s">
        <v>532</v>
      </c>
      <c r="D471" s="9">
        <v>34</v>
      </c>
      <c r="E471" s="63"/>
      <c r="F471" s="9"/>
      <c r="G471" s="9"/>
      <c r="H471" s="9"/>
      <c r="I471" s="9"/>
      <c r="J471" s="63"/>
    </row>
    <row r="472" spans="2:10" ht="15">
      <c r="B472" s="9">
        <f t="shared" si="10"/>
        <v>465</v>
      </c>
      <c r="C472" s="27" t="s">
        <v>533</v>
      </c>
      <c r="D472" s="9">
        <v>1</v>
      </c>
      <c r="E472" s="63"/>
      <c r="F472" s="9"/>
      <c r="G472" s="9"/>
      <c r="H472" s="9"/>
      <c r="I472" s="9"/>
      <c r="J472" s="63"/>
    </row>
    <row r="473" spans="2:10" ht="15">
      <c r="B473" s="9">
        <f t="shared" si="10"/>
        <v>466</v>
      </c>
      <c r="C473" s="27" t="s">
        <v>534</v>
      </c>
      <c r="D473" s="9">
        <v>14</v>
      </c>
      <c r="E473" s="63"/>
      <c r="F473" s="9"/>
      <c r="G473" s="9"/>
      <c r="H473" s="9"/>
      <c r="I473" s="9"/>
      <c r="J473" s="63"/>
    </row>
    <row r="474" spans="2:10" ht="15">
      <c r="B474" s="9">
        <f t="shared" si="10"/>
        <v>467</v>
      </c>
      <c r="C474" s="27" t="s">
        <v>535</v>
      </c>
      <c r="D474" s="9">
        <v>27</v>
      </c>
      <c r="E474" s="63"/>
      <c r="F474" s="9"/>
      <c r="G474" s="9"/>
      <c r="H474" s="9"/>
      <c r="I474" s="9"/>
      <c r="J474" s="63"/>
    </row>
    <row r="475" spans="2:10" ht="15">
      <c r="B475" s="9">
        <f t="shared" si="10"/>
        <v>468</v>
      </c>
      <c r="C475" s="27" t="s">
        <v>536</v>
      </c>
      <c r="D475" s="9">
        <v>20</v>
      </c>
      <c r="E475" s="63">
        <v>1</v>
      </c>
      <c r="F475" s="9"/>
      <c r="G475" s="9"/>
      <c r="H475" s="9"/>
      <c r="I475" s="9"/>
      <c r="J475" s="63"/>
    </row>
    <row r="476" spans="2:10" ht="15">
      <c r="B476" s="9">
        <f t="shared" si="10"/>
        <v>469</v>
      </c>
      <c r="C476" s="27" t="s">
        <v>537</v>
      </c>
      <c r="D476" s="9">
        <v>8</v>
      </c>
      <c r="E476" s="63"/>
      <c r="F476" s="9"/>
      <c r="G476" s="9"/>
      <c r="H476" s="9"/>
      <c r="I476" s="9"/>
      <c r="J476" s="63"/>
    </row>
    <row r="477" spans="2:10" ht="15">
      <c r="B477" s="9">
        <f t="shared" si="10"/>
        <v>470</v>
      </c>
      <c r="C477" s="27" t="s">
        <v>538</v>
      </c>
      <c r="D477" s="9">
        <v>3</v>
      </c>
      <c r="E477" s="63"/>
      <c r="F477" s="9"/>
      <c r="G477" s="9"/>
      <c r="H477" s="9"/>
      <c r="I477" s="9"/>
      <c r="J477" s="63"/>
    </row>
    <row r="478" spans="2:10" ht="15">
      <c r="B478" s="9">
        <f t="shared" si="10"/>
        <v>471</v>
      </c>
      <c r="C478" s="27" t="s">
        <v>539</v>
      </c>
      <c r="D478" s="9">
        <v>7</v>
      </c>
      <c r="E478" s="63"/>
      <c r="F478" s="9"/>
      <c r="G478" s="9"/>
      <c r="H478" s="9"/>
      <c r="I478" s="9"/>
      <c r="J478" s="63"/>
    </row>
    <row r="479" spans="2:10" ht="15">
      <c r="B479" s="9">
        <f t="shared" si="10"/>
        <v>472</v>
      </c>
      <c r="C479" s="27" t="s">
        <v>540</v>
      </c>
      <c r="D479" s="9">
        <v>27</v>
      </c>
      <c r="E479" s="63"/>
      <c r="F479" s="9"/>
      <c r="G479" s="9"/>
      <c r="H479" s="9"/>
      <c r="I479" s="9"/>
      <c r="J479" s="63"/>
    </row>
    <row r="480" spans="2:10" ht="15">
      <c r="B480" s="9">
        <f t="shared" si="10"/>
        <v>473</v>
      </c>
      <c r="C480" s="27" t="s">
        <v>541</v>
      </c>
      <c r="D480" s="9">
        <v>43</v>
      </c>
      <c r="E480" s="63"/>
      <c r="F480" s="9"/>
      <c r="G480" s="9">
        <v>1</v>
      </c>
      <c r="H480" s="9"/>
      <c r="I480" s="9"/>
      <c r="J480" s="63"/>
    </row>
    <row r="481" spans="2:10" ht="15">
      <c r="B481" s="9">
        <f t="shared" si="10"/>
        <v>474</v>
      </c>
      <c r="C481" s="27" t="s">
        <v>542</v>
      </c>
      <c r="D481" s="9">
        <v>25</v>
      </c>
      <c r="E481" s="63"/>
      <c r="F481" s="9"/>
      <c r="G481" s="9"/>
      <c r="H481" s="9"/>
      <c r="I481" s="9"/>
      <c r="J481" s="63"/>
    </row>
    <row r="482" spans="2:10" ht="15">
      <c r="B482" s="9">
        <f t="shared" si="10"/>
        <v>475</v>
      </c>
      <c r="C482" s="27" t="s">
        <v>543</v>
      </c>
      <c r="D482" s="9">
        <v>50</v>
      </c>
      <c r="E482" s="63"/>
      <c r="F482" s="9"/>
      <c r="G482" s="9"/>
      <c r="H482" s="9"/>
      <c r="I482" s="9"/>
      <c r="J482" s="63"/>
    </row>
    <row r="483" spans="2:10" ht="15">
      <c r="B483" s="9">
        <f t="shared" si="10"/>
        <v>476</v>
      </c>
      <c r="C483" s="27" t="s">
        <v>544</v>
      </c>
      <c r="D483" s="9">
        <v>5</v>
      </c>
      <c r="E483" s="63"/>
      <c r="F483" s="9"/>
      <c r="G483" s="9"/>
      <c r="H483" s="9"/>
      <c r="I483" s="9"/>
      <c r="J483" s="63"/>
    </row>
    <row r="484" spans="2:10" ht="15">
      <c r="B484" s="9">
        <f t="shared" si="10"/>
        <v>477</v>
      </c>
      <c r="C484" s="27" t="s">
        <v>545</v>
      </c>
      <c r="D484" s="9">
        <v>33</v>
      </c>
      <c r="E484" s="63"/>
      <c r="F484" s="9"/>
      <c r="G484" s="9"/>
      <c r="H484" s="9"/>
      <c r="I484" s="9"/>
      <c r="J484" s="63"/>
    </row>
    <row r="485" spans="2:10" ht="15">
      <c r="B485" s="9">
        <f t="shared" si="10"/>
        <v>478</v>
      </c>
      <c r="C485" s="27" t="s">
        <v>546</v>
      </c>
      <c r="D485" s="9">
        <v>6</v>
      </c>
      <c r="E485" s="63"/>
      <c r="F485" s="9"/>
      <c r="G485" s="9"/>
      <c r="H485" s="9"/>
      <c r="I485" s="9">
        <v>11</v>
      </c>
      <c r="J485" s="63">
        <v>6</v>
      </c>
    </row>
    <row r="486" spans="2:10" ht="15">
      <c r="B486" s="9">
        <f t="shared" si="10"/>
        <v>479</v>
      </c>
      <c r="C486" s="27" t="s">
        <v>547</v>
      </c>
      <c r="D486" s="9">
        <v>21</v>
      </c>
      <c r="E486" s="63"/>
      <c r="F486" s="9"/>
      <c r="G486" s="9"/>
      <c r="H486" s="9"/>
      <c r="I486" s="9"/>
      <c r="J486" s="63"/>
    </row>
    <row r="487" spans="2:10" ht="15">
      <c r="B487" s="9">
        <f t="shared" si="10"/>
        <v>480</v>
      </c>
      <c r="C487" s="27" t="s">
        <v>548</v>
      </c>
      <c r="D487" s="9">
        <v>4</v>
      </c>
      <c r="E487" s="63"/>
      <c r="F487" s="9"/>
      <c r="G487" s="9"/>
      <c r="H487" s="9"/>
      <c r="I487" s="9"/>
      <c r="J487" s="63"/>
    </row>
    <row r="488" spans="2:10" ht="15">
      <c r="B488" s="9">
        <f t="shared" si="10"/>
        <v>481</v>
      </c>
      <c r="C488" s="27" t="s">
        <v>549</v>
      </c>
      <c r="D488" s="9">
        <v>10</v>
      </c>
      <c r="E488" s="63"/>
      <c r="F488" s="9"/>
      <c r="G488" s="9"/>
      <c r="H488" s="9"/>
      <c r="I488" s="9"/>
      <c r="J488" s="63"/>
    </row>
    <row r="489" spans="2:10" ht="15">
      <c r="B489" s="9">
        <f t="shared" si="10"/>
        <v>482</v>
      </c>
      <c r="C489" s="27" t="s">
        <v>550</v>
      </c>
      <c r="D489" s="9">
        <v>12</v>
      </c>
      <c r="E489" s="63"/>
      <c r="F489" s="9"/>
      <c r="G489" s="9"/>
      <c r="H489" s="9"/>
      <c r="I489" s="9"/>
      <c r="J489" s="63"/>
    </row>
    <row r="490" spans="2:10" ht="15">
      <c r="B490" s="9">
        <f t="shared" si="10"/>
        <v>483</v>
      </c>
      <c r="C490" s="27" t="s">
        <v>551</v>
      </c>
      <c r="D490" s="9">
        <v>3</v>
      </c>
      <c r="E490" s="63"/>
      <c r="F490" s="9"/>
      <c r="G490" s="9"/>
      <c r="H490" s="9"/>
      <c r="I490" s="9"/>
      <c r="J490" s="63"/>
    </row>
    <row r="491" spans="2:10" ht="15">
      <c r="B491" s="9">
        <f t="shared" si="10"/>
        <v>484</v>
      </c>
      <c r="C491" s="27" t="s">
        <v>552</v>
      </c>
      <c r="D491" s="9">
        <v>20</v>
      </c>
      <c r="E491" s="63"/>
      <c r="F491" s="9"/>
      <c r="G491" s="9"/>
      <c r="H491" s="9"/>
      <c r="I491" s="9"/>
      <c r="J491" s="63"/>
    </row>
    <row r="492" spans="2:10" ht="15">
      <c r="B492" s="9">
        <f t="shared" si="10"/>
        <v>485</v>
      </c>
      <c r="C492" s="27" t="s">
        <v>553</v>
      </c>
      <c r="D492" s="9">
        <v>9</v>
      </c>
      <c r="E492" s="63"/>
      <c r="F492" s="9"/>
      <c r="G492" s="9"/>
      <c r="H492" s="9"/>
      <c r="I492" s="9"/>
      <c r="J492" s="63"/>
    </row>
    <row r="493" spans="2:10" ht="15">
      <c r="B493" s="9">
        <f t="shared" si="10"/>
        <v>486</v>
      </c>
      <c r="C493" s="27" t="s">
        <v>554</v>
      </c>
      <c r="D493" s="9">
        <v>31</v>
      </c>
      <c r="E493" s="63"/>
      <c r="F493" s="9"/>
      <c r="G493" s="9"/>
      <c r="H493" s="9"/>
      <c r="I493" s="9"/>
      <c r="J493" s="63"/>
    </row>
    <row r="494" spans="2:10" ht="15">
      <c r="B494" s="9">
        <f t="shared" si="10"/>
        <v>487</v>
      </c>
      <c r="C494" s="27" t="s">
        <v>555</v>
      </c>
      <c r="D494" s="9">
        <v>4</v>
      </c>
      <c r="E494" s="63"/>
      <c r="F494" s="9"/>
      <c r="G494" s="9"/>
      <c r="H494" s="9"/>
      <c r="I494" s="9"/>
      <c r="J494" s="63"/>
    </row>
    <row r="495" spans="2:10" ht="15">
      <c r="B495" s="9">
        <f t="shared" si="10"/>
        <v>488</v>
      </c>
      <c r="C495" s="27" t="s">
        <v>556</v>
      </c>
      <c r="D495" s="9">
        <v>19</v>
      </c>
      <c r="E495" s="63"/>
      <c r="F495" s="9"/>
      <c r="G495" s="9">
        <v>1</v>
      </c>
      <c r="H495" s="9"/>
      <c r="I495" s="9"/>
      <c r="J495" s="63"/>
    </row>
    <row r="496" spans="2:10" ht="15">
      <c r="B496" s="9">
        <f t="shared" si="10"/>
        <v>489</v>
      </c>
      <c r="C496" s="27" t="s">
        <v>557</v>
      </c>
      <c r="D496" s="9">
        <v>44</v>
      </c>
      <c r="E496" s="63"/>
      <c r="F496" s="9"/>
      <c r="G496" s="9"/>
      <c r="H496" s="9"/>
      <c r="I496" s="9"/>
      <c r="J496" s="63"/>
    </row>
    <row r="497" spans="2:10" ht="15">
      <c r="B497" s="9">
        <f t="shared" si="10"/>
        <v>490</v>
      </c>
      <c r="C497" s="27" t="s">
        <v>558</v>
      </c>
      <c r="D497" s="9">
        <v>36</v>
      </c>
      <c r="E497" s="63"/>
      <c r="F497" s="9"/>
      <c r="G497" s="9"/>
      <c r="H497" s="9"/>
      <c r="I497" s="9"/>
      <c r="J497" s="63"/>
    </row>
    <row r="498" spans="2:10" ht="15">
      <c r="B498" s="9">
        <f t="shared" si="10"/>
        <v>491</v>
      </c>
      <c r="C498" s="27" t="s">
        <v>559</v>
      </c>
      <c r="D498" s="9">
        <v>45</v>
      </c>
      <c r="E498" s="63"/>
      <c r="F498" s="9"/>
      <c r="G498" s="9"/>
      <c r="H498" s="9"/>
      <c r="I498" s="9"/>
      <c r="J498" s="63"/>
    </row>
    <row r="499" spans="2:10" ht="15">
      <c r="B499" s="9">
        <f t="shared" si="10"/>
        <v>492</v>
      </c>
      <c r="C499" s="27" t="s">
        <v>560</v>
      </c>
      <c r="D499" s="9">
        <v>38</v>
      </c>
      <c r="E499" s="63"/>
      <c r="F499" s="9"/>
      <c r="G499" s="9"/>
      <c r="H499" s="9"/>
      <c r="I499" s="9"/>
      <c r="J499" s="63"/>
    </row>
    <row r="500" spans="2:10" ht="15">
      <c r="B500" s="9">
        <f t="shared" si="10"/>
        <v>493</v>
      </c>
      <c r="C500" s="27" t="s">
        <v>561</v>
      </c>
      <c r="D500" s="9">
        <v>1</v>
      </c>
      <c r="E500" s="63"/>
      <c r="F500" s="9"/>
      <c r="G500" s="9"/>
      <c r="H500" s="9"/>
      <c r="I500" s="9"/>
      <c r="J500" s="63"/>
    </row>
    <row r="501" spans="2:10" ht="15">
      <c r="B501" s="9">
        <f t="shared" si="10"/>
        <v>494</v>
      </c>
      <c r="C501" s="27" t="s">
        <v>562</v>
      </c>
      <c r="D501" s="9">
        <v>56</v>
      </c>
      <c r="E501" s="63"/>
      <c r="F501" s="9"/>
      <c r="G501" s="9"/>
      <c r="H501" s="9"/>
      <c r="I501" s="9"/>
      <c r="J501" s="63"/>
    </row>
    <row r="502" spans="2:10" ht="15">
      <c r="B502" s="9">
        <f t="shared" si="10"/>
        <v>495</v>
      </c>
      <c r="C502" s="27" t="s">
        <v>563</v>
      </c>
      <c r="D502" s="9">
        <v>1</v>
      </c>
      <c r="E502" s="63"/>
      <c r="F502" s="9"/>
      <c r="G502" s="9"/>
      <c r="H502" s="9"/>
      <c r="I502" s="9"/>
      <c r="J502" s="63"/>
    </row>
    <row r="503" spans="2:10" ht="15">
      <c r="B503" s="9">
        <f t="shared" si="10"/>
        <v>496</v>
      </c>
      <c r="C503" s="27" t="s">
        <v>564</v>
      </c>
      <c r="D503" s="9">
        <v>10</v>
      </c>
      <c r="E503" s="63"/>
      <c r="F503" s="9"/>
      <c r="G503" s="9"/>
      <c r="H503" s="9"/>
      <c r="I503" s="9"/>
      <c r="J503" s="63"/>
    </row>
    <row r="504" spans="2:10" ht="15">
      <c r="B504" s="9">
        <f t="shared" si="10"/>
        <v>497</v>
      </c>
      <c r="C504" s="27" t="s">
        <v>565</v>
      </c>
      <c r="D504" s="9">
        <v>7</v>
      </c>
      <c r="E504" s="63"/>
      <c r="F504" s="9"/>
      <c r="G504" s="9"/>
      <c r="H504" s="9"/>
      <c r="I504" s="9"/>
      <c r="J504" s="63"/>
    </row>
    <row r="505" spans="2:10" ht="15">
      <c r="B505" s="9">
        <f t="shared" si="10"/>
        <v>498</v>
      </c>
      <c r="C505" s="27" t="s">
        <v>566</v>
      </c>
      <c r="D505" s="9">
        <v>8</v>
      </c>
      <c r="E505" s="63"/>
      <c r="F505" s="9"/>
      <c r="G505" s="9"/>
      <c r="H505" s="9"/>
      <c r="I505" s="9"/>
      <c r="J505" s="63"/>
    </row>
    <row r="506" spans="2:10" ht="15">
      <c r="B506" s="9">
        <f t="shared" si="10"/>
        <v>499</v>
      </c>
      <c r="C506" s="27" t="s">
        <v>567</v>
      </c>
      <c r="D506" s="9">
        <v>59</v>
      </c>
      <c r="E506" s="63"/>
      <c r="F506" s="9"/>
      <c r="G506" s="9"/>
      <c r="H506" s="9"/>
      <c r="I506" s="9"/>
      <c r="J506" s="63"/>
    </row>
    <row r="507" spans="2:10" ht="15">
      <c r="B507" s="9">
        <f t="shared" si="10"/>
        <v>500</v>
      </c>
      <c r="C507" s="27" t="s">
        <v>568</v>
      </c>
      <c r="D507" s="9">
        <v>10</v>
      </c>
      <c r="E507" s="63"/>
      <c r="F507" s="9"/>
      <c r="G507" s="9"/>
      <c r="H507" s="9"/>
      <c r="I507" s="9"/>
      <c r="J507" s="63"/>
    </row>
    <row r="508" spans="2:10" ht="15">
      <c r="B508" s="9">
        <f t="shared" si="10"/>
        <v>501</v>
      </c>
      <c r="C508" s="27" t="s">
        <v>569</v>
      </c>
      <c r="D508" s="9">
        <v>22</v>
      </c>
      <c r="E508" s="63"/>
      <c r="F508" s="9"/>
      <c r="G508" s="9"/>
      <c r="H508" s="9"/>
      <c r="I508" s="9"/>
      <c r="J508" s="63"/>
    </row>
    <row r="509" spans="2:10" ht="15">
      <c r="B509" s="9">
        <f t="shared" si="10"/>
        <v>502</v>
      </c>
      <c r="C509" s="27" t="s">
        <v>570</v>
      </c>
      <c r="D509" s="9">
        <v>51</v>
      </c>
      <c r="E509" s="63"/>
      <c r="F509" s="9"/>
      <c r="G509" s="9"/>
      <c r="H509" s="9"/>
      <c r="I509" s="9"/>
      <c r="J509" s="63"/>
    </row>
    <row r="510" spans="2:10" ht="15">
      <c r="B510" s="9">
        <f t="shared" si="10"/>
        <v>503</v>
      </c>
      <c r="C510" s="27" t="s">
        <v>571</v>
      </c>
      <c r="D510" s="9">
        <v>19</v>
      </c>
      <c r="E510" s="63">
        <v>2</v>
      </c>
      <c r="F510" s="9"/>
      <c r="G510" s="9"/>
      <c r="H510" s="9"/>
      <c r="I510" s="9">
        <v>8</v>
      </c>
      <c r="J510" s="63">
        <v>6</v>
      </c>
    </row>
    <row r="511" spans="2:10" ht="15">
      <c r="B511" s="9">
        <f t="shared" si="10"/>
        <v>504</v>
      </c>
      <c r="C511" s="27" t="s">
        <v>572</v>
      </c>
      <c r="D511" s="9">
        <v>15</v>
      </c>
      <c r="E511" s="63">
        <v>3</v>
      </c>
      <c r="F511" s="9"/>
      <c r="G511" s="9"/>
      <c r="H511" s="9"/>
      <c r="I511" s="9"/>
      <c r="J511" s="63"/>
    </row>
    <row r="512" spans="2:10" ht="15">
      <c r="B512" s="9">
        <f t="shared" si="10"/>
        <v>505</v>
      </c>
      <c r="C512" s="27" t="s">
        <v>573</v>
      </c>
      <c r="D512" s="9">
        <v>7</v>
      </c>
      <c r="E512" s="63"/>
      <c r="F512" s="9"/>
      <c r="G512" s="9"/>
      <c r="H512" s="9"/>
      <c r="I512" s="9"/>
      <c r="J512" s="63"/>
    </row>
    <row r="513" spans="2:10" ht="15">
      <c r="B513" s="9">
        <f t="shared" si="10"/>
        <v>506</v>
      </c>
      <c r="C513" s="27" t="s">
        <v>574</v>
      </c>
      <c r="D513" s="9">
        <v>16</v>
      </c>
      <c r="E513" s="63"/>
      <c r="F513" s="9"/>
      <c r="G513" s="9"/>
      <c r="H513" s="9"/>
      <c r="I513" s="9"/>
      <c r="J513" s="63"/>
    </row>
    <row r="514" spans="2:10" ht="15">
      <c r="B514" s="9">
        <f t="shared" si="10"/>
        <v>507</v>
      </c>
      <c r="C514" s="27" t="s">
        <v>575</v>
      </c>
      <c r="D514" s="9">
        <v>31</v>
      </c>
      <c r="E514" s="63"/>
      <c r="F514" s="9"/>
      <c r="G514" s="9"/>
      <c r="H514" s="9"/>
      <c r="I514" s="9"/>
      <c r="J514" s="63"/>
    </row>
    <row r="515" spans="2:10" ht="15">
      <c r="B515" s="9">
        <f t="shared" si="10"/>
        <v>508</v>
      </c>
      <c r="C515" s="27" t="s">
        <v>576</v>
      </c>
      <c r="D515" s="9">
        <v>2</v>
      </c>
      <c r="E515" s="63"/>
      <c r="F515" s="9"/>
      <c r="G515" s="9"/>
      <c r="H515" s="9"/>
      <c r="I515" s="9"/>
      <c r="J515" s="63"/>
    </row>
    <row r="516" spans="2:10" ht="15">
      <c r="B516" s="9">
        <f t="shared" si="10"/>
        <v>509</v>
      </c>
      <c r="C516" s="27" t="s">
        <v>577</v>
      </c>
      <c r="D516" s="9">
        <v>2</v>
      </c>
      <c r="E516" s="63"/>
      <c r="F516" s="9"/>
      <c r="G516" s="9"/>
      <c r="H516" s="9"/>
      <c r="I516" s="9"/>
      <c r="J516" s="63"/>
    </row>
    <row r="517" spans="2:10" ht="15">
      <c r="B517" s="9">
        <f t="shared" si="10"/>
        <v>510</v>
      </c>
      <c r="C517" s="27" t="s">
        <v>578</v>
      </c>
      <c r="D517" s="9">
        <v>39</v>
      </c>
      <c r="E517" s="63"/>
      <c r="F517" s="9"/>
      <c r="G517" s="9"/>
      <c r="H517" s="9"/>
      <c r="I517" s="9"/>
      <c r="J517" s="63"/>
    </row>
    <row r="518" spans="2:10" ht="15">
      <c r="B518" s="9">
        <f aca="true" t="shared" si="11" ref="B518:B581">B517+1</f>
        <v>511</v>
      </c>
      <c r="C518" s="27" t="s">
        <v>579</v>
      </c>
      <c r="D518" s="9">
        <v>11</v>
      </c>
      <c r="E518" s="63"/>
      <c r="F518" s="9"/>
      <c r="G518" s="9"/>
      <c r="H518" s="9"/>
      <c r="I518" s="9">
        <v>11</v>
      </c>
      <c r="J518" s="63">
        <v>5</v>
      </c>
    </row>
    <row r="519" spans="2:10" ht="15">
      <c r="B519" s="9">
        <f t="shared" si="11"/>
        <v>512</v>
      </c>
      <c r="C519" s="27" t="s">
        <v>580</v>
      </c>
      <c r="D519" s="9">
        <v>14</v>
      </c>
      <c r="E519" s="63"/>
      <c r="F519" s="9"/>
      <c r="G519" s="9"/>
      <c r="H519" s="9"/>
      <c r="I519" s="9"/>
      <c r="J519" s="63"/>
    </row>
    <row r="520" spans="2:10" ht="15">
      <c r="B520" s="9">
        <f t="shared" si="11"/>
        <v>513</v>
      </c>
      <c r="C520" s="27" t="s">
        <v>581</v>
      </c>
      <c r="D520" s="9">
        <v>18</v>
      </c>
      <c r="E520" s="63"/>
      <c r="F520" s="9"/>
      <c r="G520" s="9"/>
      <c r="H520" s="9"/>
      <c r="I520" s="9"/>
      <c r="J520" s="63"/>
    </row>
    <row r="521" spans="2:10" ht="15">
      <c r="B521" s="9">
        <f t="shared" si="11"/>
        <v>514</v>
      </c>
      <c r="C521" s="27" t="s">
        <v>582</v>
      </c>
      <c r="D521" s="9">
        <v>27</v>
      </c>
      <c r="E521" s="63">
        <v>1</v>
      </c>
      <c r="F521" s="9"/>
      <c r="G521" s="9"/>
      <c r="H521" s="9"/>
      <c r="I521" s="9"/>
      <c r="J521" s="63"/>
    </row>
    <row r="522" spans="2:10" ht="15">
      <c r="B522" s="9">
        <f t="shared" si="11"/>
        <v>515</v>
      </c>
      <c r="C522" s="27" t="s">
        <v>583</v>
      </c>
      <c r="D522" s="9">
        <v>23</v>
      </c>
      <c r="E522" s="63"/>
      <c r="F522" s="9"/>
      <c r="G522" s="9"/>
      <c r="H522" s="9"/>
      <c r="I522" s="9"/>
      <c r="J522" s="63"/>
    </row>
    <row r="523" spans="2:10" ht="15">
      <c r="B523" s="9">
        <f t="shared" si="11"/>
        <v>516</v>
      </c>
      <c r="C523" s="27" t="s">
        <v>584</v>
      </c>
      <c r="D523" s="9">
        <v>6</v>
      </c>
      <c r="E523" s="63"/>
      <c r="F523" s="9"/>
      <c r="G523" s="9"/>
      <c r="H523" s="9"/>
      <c r="I523" s="9"/>
      <c r="J523" s="63"/>
    </row>
    <row r="524" spans="2:10" ht="15">
      <c r="B524" s="9">
        <f t="shared" si="11"/>
        <v>517</v>
      </c>
      <c r="C524" s="27" t="s">
        <v>585</v>
      </c>
      <c r="D524" s="9">
        <v>9</v>
      </c>
      <c r="E524" s="63"/>
      <c r="F524" s="9"/>
      <c r="G524" s="9"/>
      <c r="H524" s="9"/>
      <c r="I524" s="9"/>
      <c r="J524" s="63"/>
    </row>
    <row r="525" spans="2:10" ht="15">
      <c r="B525" s="9">
        <f t="shared" si="11"/>
        <v>518</v>
      </c>
      <c r="C525" s="27" t="s">
        <v>586</v>
      </c>
      <c r="D525" s="9">
        <v>11</v>
      </c>
      <c r="E525" s="63"/>
      <c r="F525" s="9"/>
      <c r="G525" s="9"/>
      <c r="H525" s="9"/>
      <c r="I525" s="9">
        <v>14</v>
      </c>
      <c r="J525" s="63">
        <v>7</v>
      </c>
    </row>
    <row r="526" spans="2:10" ht="15">
      <c r="B526" s="9">
        <f t="shared" si="11"/>
        <v>519</v>
      </c>
      <c r="C526" s="27" t="s">
        <v>12</v>
      </c>
      <c r="D526" s="9">
        <v>14</v>
      </c>
      <c r="E526" s="63"/>
      <c r="F526" s="9"/>
      <c r="G526" s="9"/>
      <c r="H526" s="9"/>
      <c r="I526" s="9"/>
      <c r="J526" s="63"/>
    </row>
    <row r="527" spans="2:10" ht="15">
      <c r="B527" s="9">
        <f t="shared" si="11"/>
        <v>520</v>
      </c>
      <c r="C527" s="27" t="s">
        <v>587</v>
      </c>
      <c r="D527" s="9">
        <v>2</v>
      </c>
      <c r="E527" s="63"/>
      <c r="F527" s="9"/>
      <c r="G527" s="9"/>
      <c r="H527" s="9"/>
      <c r="I527" s="9"/>
      <c r="J527" s="63"/>
    </row>
    <row r="528" spans="2:10" ht="15">
      <c r="B528" s="9">
        <f t="shared" si="11"/>
        <v>521</v>
      </c>
      <c r="C528" s="27" t="s">
        <v>588</v>
      </c>
      <c r="D528" s="9">
        <v>25</v>
      </c>
      <c r="E528" s="63"/>
      <c r="F528" s="9"/>
      <c r="G528" s="9"/>
      <c r="H528" s="9"/>
      <c r="I528" s="9"/>
      <c r="J528" s="63"/>
    </row>
    <row r="529" spans="2:10" ht="15">
      <c r="B529" s="9">
        <f t="shared" si="11"/>
        <v>522</v>
      </c>
      <c r="C529" s="27" t="s">
        <v>589</v>
      </c>
      <c r="D529" s="9">
        <v>46</v>
      </c>
      <c r="E529" s="63"/>
      <c r="F529" s="9"/>
      <c r="G529" s="9"/>
      <c r="H529" s="9"/>
      <c r="I529" s="9"/>
      <c r="J529" s="63"/>
    </row>
    <row r="530" spans="2:10" ht="15">
      <c r="B530" s="9">
        <f t="shared" si="11"/>
        <v>523</v>
      </c>
      <c r="C530" s="27" t="s">
        <v>590</v>
      </c>
      <c r="D530" s="9">
        <v>18</v>
      </c>
      <c r="E530" s="63"/>
      <c r="F530" s="9"/>
      <c r="G530" s="9"/>
      <c r="H530" s="9"/>
      <c r="I530" s="9"/>
      <c r="J530" s="63"/>
    </row>
    <row r="531" spans="2:10" ht="15">
      <c r="B531" s="9">
        <f t="shared" si="11"/>
        <v>524</v>
      </c>
      <c r="C531" s="27" t="s">
        <v>591</v>
      </c>
      <c r="D531" s="9">
        <v>3</v>
      </c>
      <c r="E531" s="63"/>
      <c r="F531" s="9"/>
      <c r="G531" s="9"/>
      <c r="H531" s="9"/>
      <c r="I531" s="9"/>
      <c r="J531" s="63"/>
    </row>
    <row r="532" spans="2:10" ht="15">
      <c r="B532" s="9">
        <f t="shared" si="11"/>
        <v>525</v>
      </c>
      <c r="C532" s="27" t="s">
        <v>592</v>
      </c>
      <c r="D532" s="9">
        <v>18</v>
      </c>
      <c r="E532" s="63"/>
      <c r="F532" s="9"/>
      <c r="G532" s="9"/>
      <c r="H532" s="9"/>
      <c r="I532" s="9"/>
      <c r="J532" s="63"/>
    </row>
    <row r="533" spans="2:10" ht="15">
      <c r="B533" s="9">
        <f t="shared" si="11"/>
        <v>526</v>
      </c>
      <c r="C533" s="27" t="s">
        <v>593</v>
      </c>
      <c r="D533" s="9">
        <v>7</v>
      </c>
      <c r="E533" s="63"/>
      <c r="F533" s="9"/>
      <c r="G533" s="9"/>
      <c r="H533" s="9"/>
      <c r="I533" s="9"/>
      <c r="J533" s="63"/>
    </row>
    <row r="534" spans="2:10" ht="15">
      <c r="B534" s="9">
        <f t="shared" si="11"/>
        <v>527</v>
      </c>
      <c r="C534" s="27" t="s">
        <v>594</v>
      </c>
      <c r="D534" s="9">
        <v>50</v>
      </c>
      <c r="E534" s="63"/>
      <c r="F534" s="9"/>
      <c r="G534" s="9"/>
      <c r="H534" s="9"/>
      <c r="I534" s="9"/>
      <c r="J534" s="63"/>
    </row>
    <row r="535" spans="2:10" ht="15">
      <c r="B535" s="9">
        <f t="shared" si="11"/>
        <v>528</v>
      </c>
      <c r="C535" s="27" t="s">
        <v>595</v>
      </c>
      <c r="D535" s="9">
        <v>31</v>
      </c>
      <c r="E535" s="63"/>
      <c r="F535" s="9"/>
      <c r="G535" s="9"/>
      <c r="H535" s="9"/>
      <c r="I535" s="9"/>
      <c r="J535" s="63"/>
    </row>
    <row r="536" spans="2:10" ht="15">
      <c r="B536" s="9">
        <f t="shared" si="11"/>
        <v>529</v>
      </c>
      <c r="C536" s="27" t="s">
        <v>596</v>
      </c>
      <c r="D536" s="9">
        <v>5</v>
      </c>
      <c r="E536" s="63"/>
      <c r="F536" s="9"/>
      <c r="G536" s="9"/>
      <c r="H536" s="9"/>
      <c r="I536" s="9"/>
      <c r="J536" s="63"/>
    </row>
    <row r="537" spans="2:10" ht="15">
      <c r="B537" s="9">
        <f t="shared" si="11"/>
        <v>530</v>
      </c>
      <c r="C537" s="27" t="s">
        <v>597</v>
      </c>
      <c r="D537" s="9">
        <v>33</v>
      </c>
      <c r="E537" s="63"/>
      <c r="F537" s="9"/>
      <c r="G537" s="9"/>
      <c r="H537" s="9"/>
      <c r="I537" s="9">
        <v>5</v>
      </c>
      <c r="J537" s="63">
        <v>2</v>
      </c>
    </row>
    <row r="538" spans="2:10" ht="15">
      <c r="B538" s="9">
        <f t="shared" si="11"/>
        <v>531</v>
      </c>
      <c r="C538" s="27" t="s">
        <v>598</v>
      </c>
      <c r="D538" s="9">
        <v>2</v>
      </c>
      <c r="E538" s="63"/>
      <c r="F538" s="9"/>
      <c r="G538" s="9"/>
      <c r="H538" s="9"/>
      <c r="I538" s="9"/>
      <c r="J538" s="63"/>
    </row>
    <row r="539" spans="2:10" ht="15">
      <c r="B539" s="9">
        <f t="shared" si="11"/>
        <v>532</v>
      </c>
      <c r="C539" s="27" t="s">
        <v>599</v>
      </c>
      <c r="D539" s="9">
        <v>1</v>
      </c>
      <c r="E539" s="63"/>
      <c r="F539" s="9"/>
      <c r="G539" s="9"/>
      <c r="H539" s="9"/>
      <c r="I539" s="9"/>
      <c r="J539" s="63"/>
    </row>
    <row r="540" spans="2:10" ht="15">
      <c r="B540" s="9">
        <f t="shared" si="11"/>
        <v>533</v>
      </c>
      <c r="C540" s="27" t="s">
        <v>600</v>
      </c>
      <c r="D540" s="9">
        <v>6</v>
      </c>
      <c r="E540" s="63"/>
      <c r="F540" s="9"/>
      <c r="G540" s="9"/>
      <c r="H540" s="9"/>
      <c r="I540" s="9">
        <v>18</v>
      </c>
      <c r="J540" s="63">
        <v>7</v>
      </c>
    </row>
    <row r="541" spans="2:10" ht="15">
      <c r="B541" s="9">
        <f t="shared" si="11"/>
        <v>534</v>
      </c>
      <c r="C541" s="27" t="s">
        <v>601</v>
      </c>
      <c r="D541" s="9">
        <v>24</v>
      </c>
      <c r="E541" s="63"/>
      <c r="F541" s="9"/>
      <c r="G541" s="9"/>
      <c r="H541" s="9"/>
      <c r="I541" s="9"/>
      <c r="J541" s="63"/>
    </row>
    <row r="542" spans="2:10" ht="15">
      <c r="B542" s="9">
        <f t="shared" si="11"/>
        <v>535</v>
      </c>
      <c r="C542" s="27" t="s">
        <v>602</v>
      </c>
      <c r="D542" s="9">
        <v>10</v>
      </c>
      <c r="E542" s="63"/>
      <c r="F542" s="9"/>
      <c r="G542" s="9"/>
      <c r="H542" s="9"/>
      <c r="I542" s="9"/>
      <c r="J542" s="63"/>
    </row>
    <row r="543" spans="2:10" ht="15">
      <c r="B543" s="9">
        <f t="shared" si="11"/>
        <v>536</v>
      </c>
      <c r="C543" s="27" t="s">
        <v>603</v>
      </c>
      <c r="D543" s="9">
        <v>40</v>
      </c>
      <c r="E543" s="63"/>
      <c r="F543" s="9"/>
      <c r="G543" s="9"/>
      <c r="H543" s="9"/>
      <c r="I543" s="9"/>
      <c r="J543" s="63"/>
    </row>
    <row r="544" spans="2:10" ht="15">
      <c r="B544" s="9">
        <f t="shared" si="11"/>
        <v>537</v>
      </c>
      <c r="C544" s="27" t="s">
        <v>604</v>
      </c>
      <c r="D544" s="9">
        <v>14</v>
      </c>
      <c r="E544" s="63"/>
      <c r="F544" s="9"/>
      <c r="G544" s="9"/>
      <c r="H544" s="9"/>
      <c r="I544" s="9"/>
      <c r="J544" s="63"/>
    </row>
    <row r="545" spans="2:10" ht="15">
      <c r="B545" s="9">
        <f t="shared" si="11"/>
        <v>538</v>
      </c>
      <c r="C545" s="27" t="s">
        <v>605</v>
      </c>
      <c r="D545" s="9">
        <v>18</v>
      </c>
      <c r="E545" s="63"/>
      <c r="F545" s="9"/>
      <c r="G545" s="9"/>
      <c r="H545" s="9"/>
      <c r="I545" s="9"/>
      <c r="J545" s="63"/>
    </row>
    <row r="546" spans="2:10" ht="15">
      <c r="B546" s="9">
        <f t="shared" si="11"/>
        <v>539</v>
      </c>
      <c r="C546" s="27" t="s">
        <v>606</v>
      </c>
      <c r="D546" s="9">
        <v>29</v>
      </c>
      <c r="E546" s="63"/>
      <c r="F546" s="9"/>
      <c r="G546" s="9"/>
      <c r="H546" s="9"/>
      <c r="I546" s="9"/>
      <c r="J546" s="63"/>
    </row>
    <row r="547" spans="2:10" ht="15">
      <c r="B547" s="9">
        <f t="shared" si="11"/>
        <v>540</v>
      </c>
      <c r="C547" s="27" t="s">
        <v>607</v>
      </c>
      <c r="D547" s="9">
        <v>1</v>
      </c>
      <c r="E547" s="63"/>
      <c r="F547" s="9"/>
      <c r="G547" s="9"/>
      <c r="H547" s="9"/>
      <c r="I547" s="9"/>
      <c r="J547" s="63"/>
    </row>
    <row r="548" spans="2:10" ht="15">
      <c r="B548" s="9">
        <f t="shared" si="11"/>
        <v>541</v>
      </c>
      <c r="C548" s="27" t="s">
        <v>608</v>
      </c>
      <c r="D548" s="9">
        <v>14</v>
      </c>
      <c r="E548" s="63"/>
      <c r="F548" s="9"/>
      <c r="G548" s="9"/>
      <c r="H548" s="9"/>
      <c r="I548" s="9"/>
      <c r="J548" s="63"/>
    </row>
    <row r="549" spans="2:10" ht="15">
      <c r="B549" s="9">
        <f t="shared" si="11"/>
        <v>542</v>
      </c>
      <c r="C549" s="27" t="s">
        <v>609</v>
      </c>
      <c r="D549" s="9">
        <v>24</v>
      </c>
      <c r="E549" s="63"/>
      <c r="F549" s="9"/>
      <c r="G549" s="9"/>
      <c r="H549" s="9"/>
      <c r="I549" s="9"/>
      <c r="J549" s="63"/>
    </row>
    <row r="550" spans="2:10" ht="15">
      <c r="B550" s="9">
        <f t="shared" si="11"/>
        <v>543</v>
      </c>
      <c r="C550" s="27" t="s">
        <v>610</v>
      </c>
      <c r="D550" s="9">
        <v>10</v>
      </c>
      <c r="E550" s="63"/>
      <c r="F550" s="9">
        <v>1</v>
      </c>
      <c r="G550" s="9"/>
      <c r="H550" s="9"/>
      <c r="I550" s="9"/>
      <c r="J550" s="63"/>
    </row>
    <row r="551" spans="2:10" ht="15">
      <c r="B551" s="9">
        <f t="shared" si="11"/>
        <v>544</v>
      </c>
      <c r="C551" s="27" t="s">
        <v>611</v>
      </c>
      <c r="D551" s="9">
        <v>28</v>
      </c>
      <c r="E551" s="63"/>
      <c r="F551" s="9"/>
      <c r="G551" s="9"/>
      <c r="H551" s="9"/>
      <c r="I551" s="9"/>
      <c r="J551" s="63"/>
    </row>
    <row r="552" spans="2:10" ht="15">
      <c r="B552" s="9">
        <f t="shared" si="11"/>
        <v>545</v>
      </c>
      <c r="C552" s="27" t="s">
        <v>612</v>
      </c>
      <c r="D552" s="9">
        <v>26</v>
      </c>
      <c r="E552" s="63"/>
      <c r="F552" s="9"/>
      <c r="G552" s="9"/>
      <c r="H552" s="9"/>
      <c r="I552" s="9"/>
      <c r="J552" s="63"/>
    </row>
    <row r="553" spans="2:10" ht="15">
      <c r="B553" s="9">
        <f t="shared" si="11"/>
        <v>546</v>
      </c>
      <c r="C553" s="27" t="s">
        <v>613</v>
      </c>
      <c r="D553" s="9">
        <v>16</v>
      </c>
      <c r="E553" s="63"/>
      <c r="F553" s="9"/>
      <c r="G553" s="9"/>
      <c r="H553" s="9"/>
      <c r="I553" s="9"/>
      <c r="J553" s="63"/>
    </row>
    <row r="554" spans="2:10" ht="15">
      <c r="B554" s="9">
        <f t="shared" si="11"/>
        <v>547</v>
      </c>
      <c r="C554" s="27" t="s">
        <v>614</v>
      </c>
      <c r="D554" s="9">
        <v>53</v>
      </c>
      <c r="E554" s="63"/>
      <c r="F554" s="9"/>
      <c r="G554" s="9"/>
      <c r="H554" s="9"/>
      <c r="I554" s="9"/>
      <c r="J554" s="63"/>
    </row>
    <row r="555" spans="2:10" ht="15">
      <c r="B555" s="9">
        <f t="shared" si="11"/>
        <v>548</v>
      </c>
      <c r="C555" s="27" t="s">
        <v>615</v>
      </c>
      <c r="D555" s="9">
        <v>45</v>
      </c>
      <c r="E555" s="63"/>
      <c r="F555" s="9"/>
      <c r="G555" s="9"/>
      <c r="H555" s="9"/>
      <c r="I555" s="9"/>
      <c r="J555" s="63"/>
    </row>
    <row r="556" spans="2:10" ht="15">
      <c r="B556" s="9">
        <f t="shared" si="11"/>
        <v>549</v>
      </c>
      <c r="C556" s="27" t="s">
        <v>616</v>
      </c>
      <c r="D556" s="9">
        <v>84</v>
      </c>
      <c r="E556" s="63">
        <v>1</v>
      </c>
      <c r="F556" s="9"/>
      <c r="G556" s="9"/>
      <c r="H556" s="9"/>
      <c r="I556" s="9">
        <v>81</v>
      </c>
      <c r="J556" s="63">
        <v>34</v>
      </c>
    </row>
    <row r="557" spans="2:10" ht="15">
      <c r="B557" s="9">
        <f t="shared" si="11"/>
        <v>550</v>
      </c>
      <c r="C557" s="27" t="s">
        <v>617</v>
      </c>
      <c r="D557" s="9">
        <v>10</v>
      </c>
      <c r="E557" s="63"/>
      <c r="F557" s="9"/>
      <c r="G557" s="9"/>
      <c r="H557" s="9"/>
      <c r="I557" s="9"/>
      <c r="J557" s="63"/>
    </row>
    <row r="558" spans="2:10" ht="15">
      <c r="B558" s="9">
        <f t="shared" si="11"/>
        <v>551</v>
      </c>
      <c r="C558" s="27" t="s">
        <v>618</v>
      </c>
      <c r="D558" s="9">
        <v>57</v>
      </c>
      <c r="E558" s="63"/>
      <c r="F558" s="9"/>
      <c r="G558" s="9"/>
      <c r="H558" s="9"/>
      <c r="I558" s="9"/>
      <c r="J558" s="63"/>
    </row>
    <row r="559" spans="2:10" ht="15">
      <c r="B559" s="9">
        <f t="shared" si="11"/>
        <v>552</v>
      </c>
      <c r="C559" s="27" t="s">
        <v>619</v>
      </c>
      <c r="D559" s="9">
        <v>1</v>
      </c>
      <c r="E559" s="63"/>
      <c r="F559" s="9"/>
      <c r="G559" s="9"/>
      <c r="H559" s="9"/>
      <c r="I559" s="9"/>
      <c r="J559" s="63"/>
    </row>
    <row r="560" spans="2:10" ht="15">
      <c r="B560" s="9">
        <f t="shared" si="11"/>
        <v>553</v>
      </c>
      <c r="C560" s="27" t="s">
        <v>620</v>
      </c>
      <c r="D560" s="9">
        <v>55</v>
      </c>
      <c r="E560" s="63"/>
      <c r="F560" s="9"/>
      <c r="G560" s="9"/>
      <c r="H560" s="9"/>
      <c r="I560" s="9"/>
      <c r="J560" s="63"/>
    </row>
    <row r="561" spans="2:10" ht="15">
      <c r="B561" s="9">
        <f t="shared" si="11"/>
        <v>554</v>
      </c>
      <c r="C561" s="27" t="s">
        <v>621</v>
      </c>
      <c r="D561" s="9">
        <v>9</v>
      </c>
      <c r="E561" s="63"/>
      <c r="F561" s="9"/>
      <c r="G561" s="9"/>
      <c r="H561" s="9"/>
      <c r="I561" s="9"/>
      <c r="J561" s="63"/>
    </row>
    <row r="562" spans="2:10" ht="15">
      <c r="B562" s="9">
        <f t="shared" si="11"/>
        <v>555</v>
      </c>
      <c r="C562" s="27" t="s">
        <v>622</v>
      </c>
      <c r="D562" s="9">
        <v>3</v>
      </c>
      <c r="E562" s="63"/>
      <c r="F562" s="9"/>
      <c r="G562" s="9"/>
      <c r="H562" s="9"/>
      <c r="I562" s="9"/>
      <c r="J562" s="63"/>
    </row>
    <row r="563" spans="2:10" ht="15">
      <c r="B563" s="9">
        <f t="shared" si="11"/>
        <v>556</v>
      </c>
      <c r="C563" s="27" t="s">
        <v>623</v>
      </c>
      <c r="D563" s="9">
        <v>55</v>
      </c>
      <c r="E563" s="63"/>
      <c r="F563" s="9"/>
      <c r="G563" s="9"/>
      <c r="H563" s="9"/>
      <c r="I563" s="9"/>
      <c r="J563" s="63"/>
    </row>
    <row r="564" spans="2:10" ht="15">
      <c r="B564" s="9">
        <f t="shared" si="11"/>
        <v>557</v>
      </c>
      <c r="C564" s="27" t="s">
        <v>624</v>
      </c>
      <c r="D564" s="9">
        <v>23</v>
      </c>
      <c r="E564" s="63"/>
      <c r="F564" s="9"/>
      <c r="G564" s="9"/>
      <c r="H564" s="9"/>
      <c r="I564" s="9"/>
      <c r="J564" s="63"/>
    </row>
    <row r="565" spans="2:10" ht="15">
      <c r="B565" s="9">
        <f t="shared" si="11"/>
        <v>558</v>
      </c>
      <c r="C565" s="27" t="s">
        <v>625</v>
      </c>
      <c r="D565" s="9">
        <v>34</v>
      </c>
      <c r="E565" s="63"/>
      <c r="F565" s="9"/>
      <c r="G565" s="9"/>
      <c r="H565" s="9"/>
      <c r="I565" s="9"/>
      <c r="J565" s="63"/>
    </row>
    <row r="566" spans="2:10" ht="15">
      <c r="B566" s="9">
        <f t="shared" si="11"/>
        <v>559</v>
      </c>
      <c r="C566" s="27" t="s">
        <v>626</v>
      </c>
      <c r="D566" s="9">
        <v>18</v>
      </c>
      <c r="E566" s="63"/>
      <c r="F566" s="9"/>
      <c r="G566" s="9"/>
      <c r="H566" s="9"/>
      <c r="I566" s="9"/>
      <c r="J566" s="63"/>
    </row>
    <row r="567" spans="2:10" ht="15">
      <c r="B567" s="9">
        <f t="shared" si="11"/>
        <v>560</v>
      </c>
      <c r="C567" s="27" t="s">
        <v>627</v>
      </c>
      <c r="D567" s="9">
        <v>1</v>
      </c>
      <c r="E567" s="63"/>
      <c r="F567" s="9"/>
      <c r="G567" s="9"/>
      <c r="H567" s="9"/>
      <c r="I567" s="9"/>
      <c r="J567" s="63"/>
    </row>
    <row r="568" spans="2:10" ht="15">
      <c r="B568" s="9">
        <f t="shared" si="11"/>
        <v>561</v>
      </c>
      <c r="C568" s="27" t="s">
        <v>628</v>
      </c>
      <c r="D568" s="9">
        <v>31</v>
      </c>
      <c r="E568" s="63"/>
      <c r="F568" s="9"/>
      <c r="G568" s="9"/>
      <c r="H568" s="9"/>
      <c r="I568" s="9"/>
      <c r="J568" s="63"/>
    </row>
    <row r="569" spans="2:10" ht="15">
      <c r="B569" s="9">
        <f t="shared" si="11"/>
        <v>562</v>
      </c>
      <c r="C569" s="27" t="s">
        <v>629</v>
      </c>
      <c r="D569" s="9">
        <v>24</v>
      </c>
      <c r="E569" s="63"/>
      <c r="F569" s="9"/>
      <c r="G569" s="9"/>
      <c r="H569" s="9"/>
      <c r="I569" s="9"/>
      <c r="J569" s="63"/>
    </row>
    <row r="570" spans="2:10" ht="15">
      <c r="B570" s="9">
        <f t="shared" si="11"/>
        <v>563</v>
      </c>
      <c r="C570" s="27" t="s">
        <v>630</v>
      </c>
      <c r="D570" s="9">
        <v>40</v>
      </c>
      <c r="E570" s="63"/>
      <c r="F570" s="9"/>
      <c r="G570" s="9"/>
      <c r="H570" s="9"/>
      <c r="I570" s="9"/>
      <c r="J570" s="63"/>
    </row>
    <row r="571" spans="2:10" ht="15">
      <c r="B571" s="9">
        <f t="shared" si="11"/>
        <v>564</v>
      </c>
      <c r="C571" s="27" t="s">
        <v>631</v>
      </c>
      <c r="D571" s="9">
        <v>19</v>
      </c>
      <c r="E571" s="63"/>
      <c r="F571" s="9"/>
      <c r="G571" s="9"/>
      <c r="H571" s="9"/>
      <c r="I571" s="9"/>
      <c r="J571" s="63"/>
    </row>
    <row r="572" spans="2:10" ht="15">
      <c r="B572" s="9">
        <f t="shared" si="11"/>
        <v>565</v>
      </c>
      <c r="C572" s="27" t="s">
        <v>632</v>
      </c>
      <c r="D572" s="9">
        <v>1</v>
      </c>
      <c r="E572" s="63"/>
      <c r="F572" s="9"/>
      <c r="G572" s="9"/>
      <c r="H572" s="9"/>
      <c r="I572" s="9"/>
      <c r="J572" s="63"/>
    </row>
    <row r="573" spans="2:10" ht="15">
      <c r="B573" s="9">
        <f t="shared" si="11"/>
        <v>566</v>
      </c>
      <c r="C573" s="27" t="s">
        <v>633</v>
      </c>
      <c r="D573" s="9">
        <v>27</v>
      </c>
      <c r="E573" s="63"/>
      <c r="F573" s="9"/>
      <c r="G573" s="9"/>
      <c r="H573" s="9"/>
      <c r="I573" s="9"/>
      <c r="J573" s="63"/>
    </row>
    <row r="574" spans="2:10" ht="15">
      <c r="B574" s="9">
        <f t="shared" si="11"/>
        <v>567</v>
      </c>
      <c r="C574" s="27" t="s">
        <v>634</v>
      </c>
      <c r="D574" s="9">
        <v>22</v>
      </c>
      <c r="E574" s="63"/>
      <c r="F574" s="9"/>
      <c r="G574" s="9"/>
      <c r="H574" s="9"/>
      <c r="I574" s="9"/>
      <c r="J574" s="63"/>
    </row>
    <row r="575" spans="2:10" ht="15">
      <c r="B575" s="9">
        <f t="shared" si="11"/>
        <v>568</v>
      </c>
      <c r="C575" s="27" t="s">
        <v>635</v>
      </c>
      <c r="D575" s="9">
        <v>22</v>
      </c>
      <c r="E575" s="63"/>
      <c r="F575" s="9"/>
      <c r="G575" s="9"/>
      <c r="H575" s="9"/>
      <c r="I575" s="9"/>
      <c r="J575" s="63"/>
    </row>
    <row r="576" spans="2:10" ht="15">
      <c r="B576" s="9">
        <f t="shared" si="11"/>
        <v>569</v>
      </c>
      <c r="C576" s="27" t="s">
        <v>636</v>
      </c>
      <c r="D576" s="9"/>
      <c r="E576" s="63">
        <v>1</v>
      </c>
      <c r="F576" s="9"/>
      <c r="G576" s="9"/>
      <c r="H576" s="9"/>
      <c r="I576" s="9"/>
      <c r="J576" s="63"/>
    </row>
    <row r="577" spans="2:10" ht="15">
      <c r="B577" s="9">
        <f t="shared" si="11"/>
        <v>570</v>
      </c>
      <c r="C577" s="27" t="s">
        <v>637</v>
      </c>
      <c r="D577" s="9">
        <v>23</v>
      </c>
      <c r="E577" s="63">
        <v>6</v>
      </c>
      <c r="F577" s="9"/>
      <c r="G577" s="9"/>
      <c r="H577" s="9"/>
      <c r="I577" s="9"/>
      <c r="J577" s="63"/>
    </row>
    <row r="578" spans="2:10" ht="15">
      <c r="B578" s="9">
        <f t="shared" si="11"/>
        <v>571</v>
      </c>
      <c r="C578" s="27" t="s">
        <v>638</v>
      </c>
      <c r="D578" s="9">
        <v>50</v>
      </c>
      <c r="E578" s="63"/>
      <c r="F578" s="9"/>
      <c r="G578" s="9"/>
      <c r="H578" s="9"/>
      <c r="I578" s="9"/>
      <c r="J578" s="63"/>
    </row>
    <row r="579" spans="2:10" ht="15">
      <c r="B579" s="9">
        <f t="shared" si="11"/>
        <v>572</v>
      </c>
      <c r="C579" s="27" t="s">
        <v>639</v>
      </c>
      <c r="D579" s="9">
        <v>18</v>
      </c>
      <c r="E579" s="63"/>
      <c r="F579" s="9"/>
      <c r="G579" s="9"/>
      <c r="H579" s="9"/>
      <c r="I579" s="9"/>
      <c r="J579" s="63"/>
    </row>
    <row r="580" spans="2:10" ht="15">
      <c r="B580" s="9">
        <f t="shared" si="11"/>
        <v>573</v>
      </c>
      <c r="C580" s="27" t="s">
        <v>640</v>
      </c>
      <c r="D580" s="9">
        <v>5</v>
      </c>
      <c r="E580" s="63">
        <v>1</v>
      </c>
      <c r="F580" s="9"/>
      <c r="G580" s="9"/>
      <c r="H580" s="9"/>
      <c r="I580" s="9"/>
      <c r="J580" s="63"/>
    </row>
    <row r="581" spans="2:10" ht="15">
      <c r="B581" s="9">
        <f t="shared" si="11"/>
        <v>574</v>
      </c>
      <c r="C581" s="27" t="s">
        <v>641</v>
      </c>
      <c r="D581" s="9">
        <v>17</v>
      </c>
      <c r="E581" s="63"/>
      <c r="F581" s="9"/>
      <c r="G581" s="9"/>
      <c r="H581" s="9"/>
      <c r="I581" s="9"/>
      <c r="J581" s="63"/>
    </row>
    <row r="582" spans="2:10" ht="15">
      <c r="B582" s="9">
        <f aca="true" t="shared" si="12" ref="B582:B645">B581+1</f>
        <v>575</v>
      </c>
      <c r="C582" s="27" t="s">
        <v>642</v>
      </c>
      <c r="D582" s="9">
        <v>2</v>
      </c>
      <c r="E582" s="63"/>
      <c r="F582" s="9"/>
      <c r="G582" s="9"/>
      <c r="H582" s="9"/>
      <c r="I582" s="9"/>
      <c r="J582" s="63"/>
    </row>
    <row r="583" spans="2:10" ht="15">
      <c r="B583" s="9">
        <f t="shared" si="12"/>
        <v>576</v>
      </c>
      <c r="C583" s="27" t="s">
        <v>643</v>
      </c>
      <c r="D583" s="9">
        <v>12</v>
      </c>
      <c r="E583" s="63"/>
      <c r="F583" s="9"/>
      <c r="G583" s="9"/>
      <c r="H583" s="9"/>
      <c r="I583" s="9"/>
      <c r="J583" s="63"/>
    </row>
    <row r="584" spans="2:10" ht="15">
      <c r="B584" s="9">
        <f t="shared" si="12"/>
        <v>577</v>
      </c>
      <c r="C584" s="27" t="s">
        <v>644</v>
      </c>
      <c r="D584" s="9">
        <v>6</v>
      </c>
      <c r="E584" s="63"/>
      <c r="F584" s="9"/>
      <c r="G584" s="9"/>
      <c r="H584" s="9"/>
      <c r="I584" s="9"/>
      <c r="J584" s="63"/>
    </row>
    <row r="585" spans="2:10" ht="15">
      <c r="B585" s="9">
        <f t="shared" si="12"/>
        <v>578</v>
      </c>
      <c r="C585" s="27" t="s">
        <v>645</v>
      </c>
      <c r="D585" s="9">
        <v>1</v>
      </c>
      <c r="E585" s="63"/>
      <c r="F585" s="9"/>
      <c r="G585" s="9"/>
      <c r="H585" s="9"/>
      <c r="I585" s="9"/>
      <c r="J585" s="63"/>
    </row>
    <row r="586" spans="2:10" ht="15">
      <c r="B586" s="9">
        <f t="shared" si="12"/>
        <v>579</v>
      </c>
      <c r="C586" s="27" t="s">
        <v>646</v>
      </c>
      <c r="D586" s="9">
        <v>7</v>
      </c>
      <c r="E586" s="63">
        <v>2</v>
      </c>
      <c r="F586" s="9"/>
      <c r="G586" s="9"/>
      <c r="H586" s="9"/>
      <c r="I586" s="9"/>
      <c r="J586" s="63"/>
    </row>
    <row r="587" spans="2:10" ht="15">
      <c r="B587" s="9">
        <f t="shared" si="12"/>
        <v>580</v>
      </c>
      <c r="C587" s="27" t="s">
        <v>647</v>
      </c>
      <c r="D587" s="9">
        <v>6</v>
      </c>
      <c r="E587" s="63"/>
      <c r="F587" s="9"/>
      <c r="G587" s="9"/>
      <c r="H587" s="9"/>
      <c r="I587" s="9"/>
      <c r="J587" s="63"/>
    </row>
    <row r="588" spans="2:10" ht="15">
      <c r="B588" s="9">
        <f t="shared" si="12"/>
        <v>581</v>
      </c>
      <c r="C588" s="27" t="s">
        <v>648</v>
      </c>
      <c r="D588" s="9">
        <v>1</v>
      </c>
      <c r="E588" s="63"/>
      <c r="F588" s="9"/>
      <c r="G588" s="9"/>
      <c r="H588" s="9"/>
      <c r="I588" s="9"/>
      <c r="J588" s="63"/>
    </row>
    <row r="589" spans="2:10" ht="15">
      <c r="B589" s="9">
        <f t="shared" si="12"/>
        <v>582</v>
      </c>
      <c r="C589" s="27" t="s">
        <v>649</v>
      </c>
      <c r="D589" s="9">
        <v>11</v>
      </c>
      <c r="E589" s="63"/>
      <c r="F589" s="9"/>
      <c r="G589" s="9"/>
      <c r="H589" s="9"/>
      <c r="I589" s="9"/>
      <c r="J589" s="63"/>
    </row>
    <row r="590" spans="2:10" ht="15">
      <c r="B590" s="9">
        <f t="shared" si="12"/>
        <v>583</v>
      </c>
      <c r="C590" s="27" t="s">
        <v>650</v>
      </c>
      <c r="D590" s="9">
        <v>13</v>
      </c>
      <c r="E590" s="63"/>
      <c r="F590" s="9"/>
      <c r="G590" s="9"/>
      <c r="H590" s="9"/>
      <c r="I590" s="9"/>
      <c r="J590" s="63"/>
    </row>
    <row r="591" spans="2:10" ht="15">
      <c r="B591" s="9">
        <f t="shared" si="12"/>
        <v>584</v>
      </c>
      <c r="C591" s="27" t="s">
        <v>651</v>
      </c>
      <c r="D591" s="9">
        <v>15</v>
      </c>
      <c r="E591" s="63"/>
      <c r="F591" s="9"/>
      <c r="G591" s="9"/>
      <c r="H591" s="9"/>
      <c r="I591" s="9"/>
      <c r="J591" s="63"/>
    </row>
    <row r="592" spans="2:10" ht="15">
      <c r="B592" s="9">
        <f t="shared" si="12"/>
        <v>585</v>
      </c>
      <c r="C592" s="27" t="s">
        <v>652</v>
      </c>
      <c r="D592" s="9">
        <v>19</v>
      </c>
      <c r="E592" s="63"/>
      <c r="F592" s="9"/>
      <c r="G592" s="9"/>
      <c r="H592" s="9"/>
      <c r="I592" s="9"/>
      <c r="J592" s="63"/>
    </row>
    <row r="593" spans="2:10" ht="15">
      <c r="B593" s="9">
        <f t="shared" si="12"/>
        <v>586</v>
      </c>
      <c r="C593" s="27" t="s">
        <v>653</v>
      </c>
      <c r="D593" s="9">
        <v>12</v>
      </c>
      <c r="E593" s="63"/>
      <c r="F593" s="9"/>
      <c r="G593" s="9"/>
      <c r="H593" s="9"/>
      <c r="I593" s="9"/>
      <c r="J593" s="63"/>
    </row>
    <row r="594" spans="2:10" ht="15">
      <c r="B594" s="9">
        <f t="shared" si="12"/>
        <v>587</v>
      </c>
      <c r="C594" s="27" t="s">
        <v>654</v>
      </c>
      <c r="D594" s="9">
        <v>15</v>
      </c>
      <c r="E594" s="63">
        <v>1</v>
      </c>
      <c r="F594" s="9"/>
      <c r="G594" s="9"/>
      <c r="H594" s="9"/>
      <c r="I594" s="9"/>
      <c r="J594" s="63"/>
    </row>
    <row r="595" spans="2:10" ht="15">
      <c r="B595" s="9">
        <f t="shared" si="12"/>
        <v>588</v>
      </c>
      <c r="C595" s="27" t="s">
        <v>655</v>
      </c>
      <c r="D595" s="9">
        <v>61</v>
      </c>
      <c r="E595" s="63"/>
      <c r="F595" s="9"/>
      <c r="G595" s="9"/>
      <c r="H595" s="9"/>
      <c r="I595" s="9"/>
      <c r="J595" s="63"/>
    </row>
    <row r="596" spans="2:10" ht="15">
      <c r="B596" s="9">
        <f t="shared" si="12"/>
        <v>589</v>
      </c>
      <c r="C596" s="27" t="s">
        <v>656</v>
      </c>
      <c r="D596" s="9">
        <v>13</v>
      </c>
      <c r="E596" s="63"/>
      <c r="F596" s="9"/>
      <c r="G596" s="9"/>
      <c r="H596" s="9"/>
      <c r="I596" s="9"/>
      <c r="J596" s="63"/>
    </row>
    <row r="597" spans="2:10" ht="15">
      <c r="B597" s="9">
        <f t="shared" si="12"/>
        <v>590</v>
      </c>
      <c r="C597" s="27" t="s">
        <v>657</v>
      </c>
      <c r="D597" s="9">
        <v>13</v>
      </c>
      <c r="E597" s="63"/>
      <c r="F597" s="9"/>
      <c r="G597" s="9"/>
      <c r="H597" s="9"/>
      <c r="I597" s="9">
        <v>15</v>
      </c>
      <c r="J597" s="63">
        <v>2</v>
      </c>
    </row>
    <row r="598" spans="2:10" ht="15">
      <c r="B598" s="9">
        <f t="shared" si="12"/>
        <v>591</v>
      </c>
      <c r="C598" s="27" t="s">
        <v>658</v>
      </c>
      <c r="D598" s="9">
        <v>47</v>
      </c>
      <c r="E598" s="63"/>
      <c r="F598" s="9"/>
      <c r="G598" s="9"/>
      <c r="H598" s="9"/>
      <c r="I598" s="9"/>
      <c r="J598" s="63"/>
    </row>
    <row r="599" spans="2:10" ht="15">
      <c r="B599" s="9">
        <f t="shared" si="12"/>
        <v>592</v>
      </c>
      <c r="C599" s="27" t="s">
        <v>659</v>
      </c>
      <c r="D599" s="9">
        <v>32</v>
      </c>
      <c r="E599" s="63"/>
      <c r="F599" s="9"/>
      <c r="G599" s="9"/>
      <c r="H599" s="9"/>
      <c r="I599" s="9"/>
      <c r="J599" s="63"/>
    </row>
    <row r="600" spans="2:10" ht="15">
      <c r="B600" s="9">
        <f t="shared" si="12"/>
        <v>593</v>
      </c>
      <c r="C600" s="27" t="s">
        <v>660</v>
      </c>
      <c r="D600" s="9">
        <v>16</v>
      </c>
      <c r="E600" s="63"/>
      <c r="F600" s="9"/>
      <c r="G600" s="9"/>
      <c r="H600" s="9"/>
      <c r="I600" s="9"/>
      <c r="J600" s="63"/>
    </row>
    <row r="601" spans="2:10" ht="15">
      <c r="B601" s="9">
        <f t="shared" si="12"/>
        <v>594</v>
      </c>
      <c r="C601" s="27" t="s">
        <v>661</v>
      </c>
      <c r="D601" s="9">
        <v>7</v>
      </c>
      <c r="E601" s="63"/>
      <c r="F601" s="9"/>
      <c r="G601" s="9"/>
      <c r="H601" s="9"/>
      <c r="I601" s="9"/>
      <c r="J601" s="63"/>
    </row>
    <row r="602" spans="2:10" ht="15">
      <c r="B602" s="9">
        <f t="shared" si="12"/>
        <v>595</v>
      </c>
      <c r="C602" s="27" t="s">
        <v>662</v>
      </c>
      <c r="D602" s="9">
        <v>20</v>
      </c>
      <c r="E602" s="63"/>
      <c r="F602" s="9"/>
      <c r="G602" s="9"/>
      <c r="H602" s="9"/>
      <c r="I602" s="9"/>
      <c r="J602" s="63"/>
    </row>
    <row r="603" spans="2:10" ht="15">
      <c r="B603" s="9">
        <f t="shared" si="12"/>
        <v>596</v>
      </c>
      <c r="C603" s="27" t="s">
        <v>663</v>
      </c>
      <c r="D603" s="9">
        <v>85</v>
      </c>
      <c r="E603" s="63"/>
      <c r="F603" s="9"/>
      <c r="G603" s="9"/>
      <c r="H603" s="9"/>
      <c r="I603" s="9"/>
      <c r="J603" s="63"/>
    </row>
    <row r="604" spans="2:10" ht="15">
      <c r="B604" s="9">
        <f t="shared" si="12"/>
        <v>597</v>
      </c>
      <c r="C604" s="27" t="s">
        <v>664</v>
      </c>
      <c r="D604" s="9">
        <v>5</v>
      </c>
      <c r="E604" s="63"/>
      <c r="F604" s="9"/>
      <c r="G604" s="9"/>
      <c r="H604" s="9"/>
      <c r="I604" s="9"/>
      <c r="J604" s="63"/>
    </row>
    <row r="605" spans="2:10" ht="15">
      <c r="B605" s="9">
        <f t="shared" si="12"/>
        <v>598</v>
      </c>
      <c r="C605" s="27" t="s">
        <v>665</v>
      </c>
      <c r="D605" s="9">
        <v>8</v>
      </c>
      <c r="E605" s="63"/>
      <c r="F605" s="9"/>
      <c r="G605" s="9"/>
      <c r="H605" s="9"/>
      <c r="I605" s="9"/>
      <c r="J605" s="63"/>
    </row>
    <row r="606" spans="2:10" ht="15">
      <c r="B606" s="9">
        <f t="shared" si="12"/>
        <v>599</v>
      </c>
      <c r="C606" s="27" t="s">
        <v>666</v>
      </c>
      <c r="D606" s="9">
        <v>1</v>
      </c>
      <c r="E606" s="63"/>
      <c r="F606" s="9"/>
      <c r="G606" s="9"/>
      <c r="H606" s="9"/>
      <c r="I606" s="9"/>
      <c r="J606" s="63"/>
    </row>
    <row r="607" spans="2:10" ht="15">
      <c r="B607" s="9">
        <f t="shared" si="12"/>
        <v>600</v>
      </c>
      <c r="C607" s="27" t="s">
        <v>667</v>
      </c>
      <c r="D607" s="9">
        <v>31</v>
      </c>
      <c r="E607" s="63"/>
      <c r="F607" s="9"/>
      <c r="G607" s="9"/>
      <c r="H607" s="9"/>
      <c r="I607" s="9"/>
      <c r="J607" s="63"/>
    </row>
    <row r="608" spans="2:10" ht="15">
      <c r="B608" s="9">
        <f t="shared" si="12"/>
        <v>601</v>
      </c>
      <c r="C608" s="27" t="s">
        <v>668</v>
      </c>
      <c r="D608" s="9">
        <v>9</v>
      </c>
      <c r="E608" s="63"/>
      <c r="F608" s="9"/>
      <c r="G608" s="9"/>
      <c r="H608" s="9"/>
      <c r="I608" s="9"/>
      <c r="J608" s="63"/>
    </row>
    <row r="609" spans="2:10" ht="15">
      <c r="B609" s="9">
        <f t="shared" si="12"/>
        <v>602</v>
      </c>
      <c r="C609" s="27" t="s">
        <v>669</v>
      </c>
      <c r="D609" s="9">
        <v>30</v>
      </c>
      <c r="E609" s="63"/>
      <c r="F609" s="9"/>
      <c r="G609" s="9"/>
      <c r="H609" s="9"/>
      <c r="I609" s="9"/>
      <c r="J609" s="63"/>
    </row>
    <row r="610" spans="2:10" ht="15">
      <c r="B610" s="9">
        <f t="shared" si="12"/>
        <v>603</v>
      </c>
      <c r="C610" s="27" t="s">
        <v>670</v>
      </c>
      <c r="D610" s="9">
        <v>4</v>
      </c>
      <c r="E610" s="63"/>
      <c r="F610" s="9"/>
      <c r="G610" s="9"/>
      <c r="H610" s="9"/>
      <c r="I610" s="9"/>
      <c r="J610" s="63"/>
    </row>
    <row r="611" spans="2:10" ht="15">
      <c r="B611" s="9">
        <f t="shared" si="12"/>
        <v>604</v>
      </c>
      <c r="C611" s="27" t="s">
        <v>671</v>
      </c>
      <c r="D611" s="9">
        <v>1</v>
      </c>
      <c r="E611" s="63"/>
      <c r="F611" s="9"/>
      <c r="G611" s="9"/>
      <c r="H611" s="9"/>
      <c r="I611" s="9"/>
      <c r="J611" s="63"/>
    </row>
    <row r="612" spans="2:10" ht="15">
      <c r="B612" s="9">
        <f t="shared" si="12"/>
        <v>605</v>
      </c>
      <c r="C612" s="27" t="s">
        <v>672</v>
      </c>
      <c r="D612" s="9">
        <v>21</v>
      </c>
      <c r="E612" s="63"/>
      <c r="F612" s="9"/>
      <c r="G612" s="9"/>
      <c r="H612" s="9"/>
      <c r="I612" s="9"/>
      <c r="J612" s="63"/>
    </row>
    <row r="613" spans="2:10" ht="15">
      <c r="B613" s="9">
        <f t="shared" si="12"/>
        <v>606</v>
      </c>
      <c r="C613" s="27" t="s">
        <v>673</v>
      </c>
      <c r="D613" s="9">
        <v>58</v>
      </c>
      <c r="E613" s="63"/>
      <c r="F613" s="9"/>
      <c r="G613" s="9"/>
      <c r="H613" s="9"/>
      <c r="I613" s="9"/>
      <c r="J613" s="63"/>
    </row>
    <row r="614" spans="2:10" ht="15">
      <c r="B614" s="9">
        <f t="shared" si="12"/>
        <v>607</v>
      </c>
      <c r="C614" s="27" t="s">
        <v>674</v>
      </c>
      <c r="D614" s="9">
        <v>138</v>
      </c>
      <c r="E614" s="63"/>
      <c r="F614" s="9"/>
      <c r="G614" s="9"/>
      <c r="H614" s="9"/>
      <c r="I614" s="9"/>
      <c r="J614" s="63"/>
    </row>
    <row r="615" spans="2:10" ht="15">
      <c r="B615" s="9">
        <f t="shared" si="12"/>
        <v>608</v>
      </c>
      <c r="C615" s="27" t="s">
        <v>675</v>
      </c>
      <c r="D615" s="9">
        <v>1</v>
      </c>
      <c r="E615" s="63"/>
      <c r="F615" s="9"/>
      <c r="G615" s="9"/>
      <c r="H615" s="9"/>
      <c r="I615" s="9"/>
      <c r="J615" s="63"/>
    </row>
    <row r="616" spans="2:10" ht="15">
      <c r="B616" s="9">
        <f t="shared" si="12"/>
        <v>609</v>
      </c>
      <c r="C616" s="27" t="s">
        <v>676</v>
      </c>
      <c r="D616" s="9">
        <v>34</v>
      </c>
      <c r="E616" s="63"/>
      <c r="F616" s="9"/>
      <c r="G616" s="9"/>
      <c r="H616" s="9"/>
      <c r="I616" s="9"/>
      <c r="J616" s="63"/>
    </row>
    <row r="617" spans="2:10" ht="15">
      <c r="B617" s="9">
        <f t="shared" si="12"/>
        <v>610</v>
      </c>
      <c r="C617" s="27" t="s">
        <v>677</v>
      </c>
      <c r="D617" s="9">
        <v>30</v>
      </c>
      <c r="E617" s="63"/>
      <c r="F617" s="9"/>
      <c r="G617" s="9"/>
      <c r="H617" s="9"/>
      <c r="I617" s="9"/>
      <c r="J617" s="63"/>
    </row>
    <row r="618" spans="2:10" ht="15">
      <c r="B618" s="9">
        <f t="shared" si="12"/>
        <v>611</v>
      </c>
      <c r="C618" s="27" t="s">
        <v>678</v>
      </c>
      <c r="D618" s="9">
        <v>24</v>
      </c>
      <c r="E618" s="63"/>
      <c r="F618" s="9"/>
      <c r="G618" s="9"/>
      <c r="H618" s="9"/>
      <c r="I618" s="9"/>
      <c r="J618" s="63"/>
    </row>
    <row r="619" spans="2:10" ht="15">
      <c r="B619" s="9">
        <f t="shared" si="12"/>
        <v>612</v>
      </c>
      <c r="C619" s="27" t="s">
        <v>13</v>
      </c>
      <c r="D619" s="9">
        <v>31</v>
      </c>
      <c r="E619" s="63"/>
      <c r="F619" s="9"/>
      <c r="G619" s="9"/>
      <c r="H619" s="9"/>
      <c r="I619" s="9"/>
      <c r="J619" s="63"/>
    </row>
    <row r="620" spans="2:10" ht="15">
      <c r="B620" s="9">
        <f t="shared" si="12"/>
        <v>613</v>
      </c>
      <c r="C620" s="27" t="s">
        <v>679</v>
      </c>
      <c r="D620" s="9">
        <v>1</v>
      </c>
      <c r="E620" s="63"/>
      <c r="F620" s="9"/>
      <c r="G620" s="9"/>
      <c r="H620" s="9"/>
      <c r="I620" s="9"/>
      <c r="J620" s="63"/>
    </row>
    <row r="621" spans="2:10" ht="15">
      <c r="B621" s="9">
        <f t="shared" si="12"/>
        <v>614</v>
      </c>
      <c r="C621" s="27" t="s">
        <v>680</v>
      </c>
      <c r="D621" s="9">
        <v>12</v>
      </c>
      <c r="E621" s="63"/>
      <c r="F621" s="9"/>
      <c r="G621" s="9"/>
      <c r="H621" s="9"/>
      <c r="I621" s="9"/>
      <c r="J621" s="63"/>
    </row>
    <row r="622" spans="2:10" ht="15">
      <c r="B622" s="9">
        <f t="shared" si="12"/>
        <v>615</v>
      </c>
      <c r="C622" s="27" t="s">
        <v>681</v>
      </c>
      <c r="D622" s="9">
        <v>14</v>
      </c>
      <c r="E622" s="63">
        <v>1</v>
      </c>
      <c r="F622" s="9"/>
      <c r="G622" s="9"/>
      <c r="H622" s="9"/>
      <c r="I622" s="9"/>
      <c r="J622" s="63"/>
    </row>
    <row r="623" spans="2:10" ht="15">
      <c r="B623" s="9">
        <f t="shared" si="12"/>
        <v>616</v>
      </c>
      <c r="C623" s="27" t="s">
        <v>682</v>
      </c>
      <c r="D623" s="9">
        <v>26</v>
      </c>
      <c r="E623" s="63"/>
      <c r="F623" s="9"/>
      <c r="G623" s="9"/>
      <c r="H623" s="9"/>
      <c r="I623" s="9"/>
      <c r="J623" s="63"/>
    </row>
    <row r="624" spans="2:10" ht="15">
      <c r="B624" s="9">
        <f t="shared" si="12"/>
        <v>617</v>
      </c>
      <c r="C624" s="27" t="s">
        <v>683</v>
      </c>
      <c r="D624" s="9">
        <v>1</v>
      </c>
      <c r="E624" s="63"/>
      <c r="F624" s="9"/>
      <c r="G624" s="9"/>
      <c r="H624" s="9"/>
      <c r="I624" s="9"/>
      <c r="J624" s="63"/>
    </row>
    <row r="625" spans="2:10" ht="15">
      <c r="B625" s="9">
        <f t="shared" si="12"/>
        <v>618</v>
      </c>
      <c r="C625" s="27" t="s">
        <v>684</v>
      </c>
      <c r="D625" s="9">
        <v>1</v>
      </c>
      <c r="E625" s="63"/>
      <c r="F625" s="9"/>
      <c r="G625" s="9"/>
      <c r="H625" s="9"/>
      <c r="I625" s="9"/>
      <c r="J625" s="63"/>
    </row>
    <row r="626" spans="2:10" ht="15">
      <c r="B626" s="9">
        <f t="shared" si="12"/>
        <v>619</v>
      </c>
      <c r="C626" s="27" t="s">
        <v>685</v>
      </c>
      <c r="D626" s="9">
        <v>44</v>
      </c>
      <c r="E626" s="63"/>
      <c r="F626" s="9"/>
      <c r="G626" s="9"/>
      <c r="H626" s="9"/>
      <c r="I626" s="9"/>
      <c r="J626" s="63"/>
    </row>
    <row r="627" spans="2:10" ht="15">
      <c r="B627" s="9">
        <f t="shared" si="12"/>
        <v>620</v>
      </c>
      <c r="C627" s="27" t="s">
        <v>686</v>
      </c>
      <c r="D627" s="9">
        <v>3</v>
      </c>
      <c r="E627" s="63"/>
      <c r="F627" s="9"/>
      <c r="G627" s="9"/>
      <c r="H627" s="9"/>
      <c r="I627" s="9"/>
      <c r="J627" s="63"/>
    </row>
    <row r="628" spans="2:10" ht="15">
      <c r="B628" s="9">
        <f t="shared" si="12"/>
        <v>621</v>
      </c>
      <c r="C628" s="27" t="s">
        <v>687</v>
      </c>
      <c r="D628" s="9">
        <v>35</v>
      </c>
      <c r="E628" s="63"/>
      <c r="F628" s="9"/>
      <c r="G628" s="9"/>
      <c r="H628" s="9"/>
      <c r="I628" s="9"/>
      <c r="J628" s="63"/>
    </row>
    <row r="629" spans="2:10" ht="15">
      <c r="B629" s="9">
        <f t="shared" si="12"/>
        <v>622</v>
      </c>
      <c r="C629" s="27" t="s">
        <v>688</v>
      </c>
      <c r="D629" s="9">
        <v>30</v>
      </c>
      <c r="E629" s="63"/>
      <c r="F629" s="9"/>
      <c r="G629" s="9"/>
      <c r="H629" s="9"/>
      <c r="I629" s="9"/>
      <c r="J629" s="63"/>
    </row>
    <row r="630" spans="2:10" ht="15">
      <c r="B630" s="9">
        <f t="shared" si="12"/>
        <v>623</v>
      </c>
      <c r="C630" s="27" t="s">
        <v>689</v>
      </c>
      <c r="D630" s="9">
        <v>109</v>
      </c>
      <c r="E630" s="63"/>
      <c r="F630" s="9"/>
      <c r="G630" s="9"/>
      <c r="H630" s="9"/>
      <c r="I630" s="9"/>
      <c r="J630" s="63"/>
    </row>
    <row r="631" spans="2:10" ht="15">
      <c r="B631" s="9">
        <f t="shared" si="12"/>
        <v>624</v>
      </c>
      <c r="C631" s="27" t="s">
        <v>690</v>
      </c>
      <c r="D631" s="9">
        <v>34</v>
      </c>
      <c r="E631" s="63"/>
      <c r="F631" s="9"/>
      <c r="G631" s="9"/>
      <c r="H631" s="9"/>
      <c r="I631" s="9"/>
      <c r="J631" s="63"/>
    </row>
    <row r="632" spans="2:10" ht="15">
      <c r="B632" s="9">
        <f t="shared" si="12"/>
        <v>625</v>
      </c>
      <c r="C632" s="27" t="s">
        <v>691</v>
      </c>
      <c r="D632" s="9">
        <v>1</v>
      </c>
      <c r="E632" s="63"/>
      <c r="F632" s="9"/>
      <c r="G632" s="9"/>
      <c r="H632" s="9"/>
      <c r="I632" s="9"/>
      <c r="J632" s="63"/>
    </row>
    <row r="633" spans="2:10" ht="15">
      <c r="B633" s="9">
        <f t="shared" si="12"/>
        <v>626</v>
      </c>
      <c r="C633" s="27" t="s">
        <v>692</v>
      </c>
      <c r="D633" s="9">
        <v>4</v>
      </c>
      <c r="E633" s="63"/>
      <c r="F633" s="9"/>
      <c r="G633" s="9"/>
      <c r="H633" s="9"/>
      <c r="I633" s="9"/>
      <c r="J633" s="63"/>
    </row>
    <row r="634" spans="2:10" ht="15">
      <c r="B634" s="9">
        <f t="shared" si="12"/>
        <v>627</v>
      </c>
      <c r="C634" s="27" t="s">
        <v>693</v>
      </c>
      <c r="D634" s="9">
        <v>5</v>
      </c>
      <c r="E634" s="63"/>
      <c r="F634" s="9"/>
      <c r="G634" s="9"/>
      <c r="H634" s="9"/>
      <c r="I634" s="9"/>
      <c r="J634" s="63"/>
    </row>
    <row r="635" spans="2:10" ht="15">
      <c r="B635" s="9">
        <f t="shared" si="12"/>
        <v>628</v>
      </c>
      <c r="C635" s="27" t="s">
        <v>694</v>
      </c>
      <c r="D635" s="9">
        <v>17</v>
      </c>
      <c r="E635" s="63"/>
      <c r="F635" s="9"/>
      <c r="G635" s="9"/>
      <c r="H635" s="9"/>
      <c r="I635" s="9"/>
      <c r="J635" s="63"/>
    </row>
    <row r="636" spans="2:10" ht="15">
      <c r="B636" s="9">
        <f t="shared" si="12"/>
        <v>629</v>
      </c>
      <c r="C636" s="27" t="s">
        <v>695</v>
      </c>
      <c r="D636" s="9">
        <v>107</v>
      </c>
      <c r="E636" s="63"/>
      <c r="F636" s="9"/>
      <c r="G636" s="9"/>
      <c r="H636" s="9"/>
      <c r="I636" s="9"/>
      <c r="J636" s="63"/>
    </row>
    <row r="637" spans="2:10" ht="15">
      <c r="B637" s="9">
        <f t="shared" si="12"/>
        <v>630</v>
      </c>
      <c r="C637" s="27" t="s">
        <v>696</v>
      </c>
      <c r="D637" s="9">
        <v>296</v>
      </c>
      <c r="E637" s="63">
        <v>1</v>
      </c>
      <c r="F637" s="9"/>
      <c r="G637" s="9"/>
      <c r="H637" s="9"/>
      <c r="I637" s="9">
        <v>60</v>
      </c>
      <c r="J637" s="63">
        <v>19</v>
      </c>
    </row>
    <row r="638" spans="2:10" ht="15">
      <c r="B638" s="9">
        <f t="shared" si="12"/>
        <v>631</v>
      </c>
      <c r="C638" s="27" t="s">
        <v>697</v>
      </c>
      <c r="D638" s="9">
        <v>9</v>
      </c>
      <c r="E638" s="63"/>
      <c r="F638" s="9"/>
      <c r="G638" s="9"/>
      <c r="H638" s="9"/>
      <c r="I638" s="9"/>
      <c r="J638" s="63"/>
    </row>
    <row r="639" spans="2:10" ht="15">
      <c r="B639" s="9">
        <f t="shared" si="12"/>
        <v>632</v>
      </c>
      <c r="C639" s="27" t="s">
        <v>698</v>
      </c>
      <c r="D639" s="9">
        <v>6</v>
      </c>
      <c r="E639" s="63"/>
      <c r="F639" s="9"/>
      <c r="G639" s="9"/>
      <c r="H639" s="9"/>
      <c r="I639" s="9"/>
      <c r="J639" s="63"/>
    </row>
    <row r="640" spans="2:10" ht="15">
      <c r="B640" s="9">
        <f t="shared" si="12"/>
        <v>633</v>
      </c>
      <c r="C640" s="27" t="s">
        <v>699</v>
      </c>
      <c r="D640" s="9">
        <v>7</v>
      </c>
      <c r="E640" s="63"/>
      <c r="F640" s="9"/>
      <c r="G640" s="9"/>
      <c r="H640" s="9"/>
      <c r="I640" s="9"/>
      <c r="J640" s="63"/>
    </row>
    <row r="641" spans="2:10" ht="15">
      <c r="B641" s="9">
        <f t="shared" si="12"/>
        <v>634</v>
      </c>
      <c r="C641" s="27" t="s">
        <v>700</v>
      </c>
      <c r="D641" s="9">
        <v>25</v>
      </c>
      <c r="E641" s="63"/>
      <c r="F641" s="9"/>
      <c r="G641" s="9"/>
      <c r="H641" s="9"/>
      <c r="I641" s="9"/>
      <c r="J641" s="63"/>
    </row>
    <row r="642" spans="2:10" ht="15">
      <c r="B642" s="9">
        <f t="shared" si="12"/>
        <v>635</v>
      </c>
      <c r="C642" s="27" t="s">
        <v>701</v>
      </c>
      <c r="D642" s="9">
        <v>42</v>
      </c>
      <c r="E642" s="63"/>
      <c r="F642" s="9"/>
      <c r="G642" s="9"/>
      <c r="H642" s="9"/>
      <c r="I642" s="9"/>
      <c r="J642" s="63"/>
    </row>
    <row r="643" spans="2:10" ht="15">
      <c r="B643" s="9">
        <f t="shared" si="12"/>
        <v>636</v>
      </c>
      <c r="C643" s="27" t="s">
        <v>702</v>
      </c>
      <c r="D643" s="9">
        <v>35</v>
      </c>
      <c r="E643" s="63"/>
      <c r="F643" s="9"/>
      <c r="G643" s="9"/>
      <c r="H643" s="9"/>
      <c r="I643" s="9"/>
      <c r="J643" s="63"/>
    </row>
    <row r="644" spans="2:10" ht="15">
      <c r="B644" s="9">
        <f t="shared" si="12"/>
        <v>637</v>
      </c>
      <c r="C644" s="27" t="s">
        <v>703</v>
      </c>
      <c r="D644" s="9">
        <v>2</v>
      </c>
      <c r="E644" s="63"/>
      <c r="F644" s="9"/>
      <c r="G644" s="9"/>
      <c r="H644" s="9"/>
      <c r="I644" s="9"/>
      <c r="J644" s="63"/>
    </row>
    <row r="645" spans="2:10" ht="15">
      <c r="B645" s="9">
        <f t="shared" si="12"/>
        <v>638</v>
      </c>
      <c r="C645" s="27" t="s">
        <v>704</v>
      </c>
      <c r="D645" s="9">
        <v>51</v>
      </c>
      <c r="E645" s="63"/>
      <c r="F645" s="9"/>
      <c r="G645" s="9"/>
      <c r="H645" s="9"/>
      <c r="I645" s="9"/>
      <c r="J645" s="63"/>
    </row>
    <row r="646" spans="2:10" ht="15">
      <c r="B646" s="9">
        <f aca="true" t="shared" si="13" ref="B646:B709">B645+1</f>
        <v>639</v>
      </c>
      <c r="C646" s="27" t="s">
        <v>705</v>
      </c>
      <c r="D646" s="9">
        <v>3</v>
      </c>
      <c r="E646" s="63"/>
      <c r="F646" s="9"/>
      <c r="G646" s="9"/>
      <c r="H646" s="9"/>
      <c r="I646" s="9"/>
      <c r="J646" s="63"/>
    </row>
    <row r="647" spans="2:10" ht="15">
      <c r="B647" s="9">
        <f t="shared" si="13"/>
        <v>640</v>
      </c>
      <c r="C647" s="27" t="s">
        <v>706</v>
      </c>
      <c r="D647" s="9">
        <v>25</v>
      </c>
      <c r="E647" s="63">
        <v>14</v>
      </c>
      <c r="F647" s="9"/>
      <c r="G647" s="9"/>
      <c r="H647" s="9"/>
      <c r="I647" s="9"/>
      <c r="J647" s="63"/>
    </row>
    <row r="648" spans="2:10" ht="15">
      <c r="B648" s="9">
        <f t="shared" si="13"/>
        <v>641</v>
      </c>
      <c r="C648" s="27" t="s">
        <v>707</v>
      </c>
      <c r="D648" s="9">
        <v>12</v>
      </c>
      <c r="E648" s="63"/>
      <c r="F648" s="9"/>
      <c r="G648" s="9"/>
      <c r="H648" s="9"/>
      <c r="I648" s="9"/>
      <c r="J648" s="63"/>
    </row>
    <row r="649" spans="2:10" ht="15">
      <c r="B649" s="9">
        <f t="shared" si="13"/>
        <v>642</v>
      </c>
      <c r="C649" s="27" t="s">
        <v>708</v>
      </c>
      <c r="D649" s="9">
        <v>54</v>
      </c>
      <c r="E649" s="63"/>
      <c r="F649" s="9"/>
      <c r="G649" s="9"/>
      <c r="H649" s="9"/>
      <c r="I649" s="9"/>
      <c r="J649" s="63"/>
    </row>
    <row r="650" spans="2:10" ht="15">
      <c r="B650" s="9">
        <f t="shared" si="13"/>
        <v>643</v>
      </c>
      <c r="C650" s="27" t="s">
        <v>709</v>
      </c>
      <c r="D650" s="9">
        <v>33</v>
      </c>
      <c r="E650" s="63"/>
      <c r="F650" s="9"/>
      <c r="G650" s="9"/>
      <c r="H650" s="9"/>
      <c r="I650" s="9">
        <v>20</v>
      </c>
      <c r="J650" s="63">
        <v>14</v>
      </c>
    </row>
    <row r="651" spans="2:10" ht="15">
      <c r="B651" s="9">
        <f t="shared" si="13"/>
        <v>644</v>
      </c>
      <c r="C651" s="27" t="s">
        <v>710</v>
      </c>
      <c r="D651" s="9">
        <v>73</v>
      </c>
      <c r="E651" s="63">
        <v>1</v>
      </c>
      <c r="F651" s="9">
        <v>2</v>
      </c>
      <c r="G651" s="9"/>
      <c r="H651" s="9"/>
      <c r="I651" s="9"/>
      <c r="J651" s="63"/>
    </row>
    <row r="652" spans="2:10" ht="15">
      <c r="B652" s="9">
        <f t="shared" si="13"/>
        <v>645</v>
      </c>
      <c r="C652" s="27" t="s">
        <v>711</v>
      </c>
      <c r="D652" s="9">
        <v>38</v>
      </c>
      <c r="E652" s="63"/>
      <c r="F652" s="9"/>
      <c r="G652" s="9"/>
      <c r="H652" s="9"/>
      <c r="I652" s="9"/>
      <c r="J652" s="63"/>
    </row>
    <row r="653" spans="2:10" ht="15">
      <c r="B653" s="9">
        <f t="shared" si="13"/>
        <v>646</v>
      </c>
      <c r="C653" s="27" t="s">
        <v>712</v>
      </c>
      <c r="D653" s="9">
        <v>9</v>
      </c>
      <c r="E653" s="63"/>
      <c r="F653" s="9"/>
      <c r="G653" s="9"/>
      <c r="H653" s="9"/>
      <c r="I653" s="9"/>
      <c r="J653" s="63"/>
    </row>
    <row r="654" spans="2:10" ht="15">
      <c r="B654" s="9">
        <f t="shared" si="13"/>
        <v>647</v>
      </c>
      <c r="C654" s="27" t="s">
        <v>713</v>
      </c>
      <c r="D654" s="9">
        <v>8</v>
      </c>
      <c r="E654" s="63"/>
      <c r="F654" s="9"/>
      <c r="G654" s="9"/>
      <c r="H654" s="9"/>
      <c r="I654" s="9"/>
      <c r="J654" s="63"/>
    </row>
    <row r="655" spans="2:10" ht="15">
      <c r="B655" s="9">
        <f t="shared" si="13"/>
        <v>648</v>
      </c>
      <c r="C655" s="27" t="s">
        <v>714</v>
      </c>
      <c r="D655" s="9">
        <v>1</v>
      </c>
      <c r="E655" s="63"/>
      <c r="F655" s="9"/>
      <c r="G655" s="9"/>
      <c r="H655" s="9"/>
      <c r="I655" s="9"/>
      <c r="J655" s="63"/>
    </row>
    <row r="656" spans="2:10" ht="15">
      <c r="B656" s="9">
        <f t="shared" si="13"/>
        <v>649</v>
      </c>
      <c r="C656" s="27" t="s">
        <v>715</v>
      </c>
      <c r="D656" s="9">
        <v>1</v>
      </c>
      <c r="E656" s="63">
        <v>1</v>
      </c>
      <c r="F656" s="9"/>
      <c r="G656" s="9"/>
      <c r="H656" s="9"/>
      <c r="I656" s="9"/>
      <c r="J656" s="63"/>
    </row>
    <row r="657" spans="2:10" ht="15">
      <c r="B657" s="9">
        <f t="shared" si="13"/>
        <v>650</v>
      </c>
      <c r="C657" s="27" t="s">
        <v>716</v>
      </c>
      <c r="D657" s="9">
        <v>7</v>
      </c>
      <c r="E657" s="63"/>
      <c r="F657" s="9"/>
      <c r="G657" s="9"/>
      <c r="H657" s="9"/>
      <c r="I657" s="9"/>
      <c r="J657" s="63"/>
    </row>
    <row r="658" spans="2:10" ht="15">
      <c r="B658" s="9">
        <f t="shared" si="13"/>
        <v>651</v>
      </c>
      <c r="C658" s="27" t="s">
        <v>717</v>
      </c>
      <c r="D658" s="9">
        <v>18</v>
      </c>
      <c r="E658" s="63"/>
      <c r="F658" s="9"/>
      <c r="G658" s="9"/>
      <c r="H658" s="9"/>
      <c r="I658" s="9"/>
      <c r="J658" s="63"/>
    </row>
    <row r="659" spans="2:10" ht="15">
      <c r="B659" s="9">
        <f t="shared" si="13"/>
        <v>652</v>
      </c>
      <c r="C659" s="27" t="s">
        <v>718</v>
      </c>
      <c r="D659" s="9">
        <v>4</v>
      </c>
      <c r="E659" s="63"/>
      <c r="F659" s="9"/>
      <c r="G659" s="9"/>
      <c r="H659" s="9"/>
      <c r="I659" s="9"/>
      <c r="J659" s="63"/>
    </row>
    <row r="660" spans="2:10" ht="15">
      <c r="B660" s="9">
        <f t="shared" si="13"/>
        <v>653</v>
      </c>
      <c r="C660" s="27" t="s">
        <v>719</v>
      </c>
      <c r="D660" s="9">
        <v>40</v>
      </c>
      <c r="E660" s="63"/>
      <c r="F660" s="9"/>
      <c r="G660" s="9"/>
      <c r="H660" s="9"/>
      <c r="I660" s="9"/>
      <c r="J660" s="63"/>
    </row>
    <row r="661" spans="2:10" ht="15">
      <c r="B661" s="9">
        <f t="shared" si="13"/>
        <v>654</v>
      </c>
      <c r="C661" s="27" t="s">
        <v>720</v>
      </c>
      <c r="D661" s="9">
        <v>20</v>
      </c>
      <c r="E661" s="63">
        <v>1</v>
      </c>
      <c r="F661" s="9"/>
      <c r="G661" s="9"/>
      <c r="H661" s="9"/>
      <c r="I661" s="9"/>
      <c r="J661" s="63"/>
    </row>
    <row r="662" spans="2:10" ht="15">
      <c r="B662" s="9">
        <f t="shared" si="13"/>
        <v>655</v>
      </c>
      <c r="C662" s="27" t="s">
        <v>721</v>
      </c>
      <c r="D662" s="9">
        <v>4</v>
      </c>
      <c r="E662" s="63"/>
      <c r="F662" s="9"/>
      <c r="G662" s="9"/>
      <c r="H662" s="9"/>
      <c r="I662" s="9"/>
      <c r="J662" s="63"/>
    </row>
    <row r="663" spans="2:10" ht="15">
      <c r="B663" s="9">
        <f t="shared" si="13"/>
        <v>656</v>
      </c>
      <c r="C663" s="27" t="s">
        <v>722</v>
      </c>
      <c r="D663" s="9">
        <v>11</v>
      </c>
      <c r="E663" s="63"/>
      <c r="F663" s="9"/>
      <c r="G663" s="9"/>
      <c r="H663" s="9"/>
      <c r="I663" s="9">
        <v>35</v>
      </c>
      <c r="J663" s="63">
        <v>6</v>
      </c>
    </row>
    <row r="664" spans="2:10" ht="15">
      <c r="B664" s="9">
        <f t="shared" si="13"/>
        <v>657</v>
      </c>
      <c r="C664" s="27" t="s">
        <v>723</v>
      </c>
      <c r="D664" s="9">
        <v>39</v>
      </c>
      <c r="E664" s="63"/>
      <c r="F664" s="9"/>
      <c r="G664" s="9"/>
      <c r="H664" s="9"/>
      <c r="I664" s="9"/>
      <c r="J664" s="63"/>
    </row>
    <row r="665" spans="2:10" ht="15">
      <c r="B665" s="9">
        <f t="shared" si="13"/>
        <v>658</v>
      </c>
      <c r="C665" s="27" t="s">
        <v>724</v>
      </c>
      <c r="D665" s="9">
        <v>39</v>
      </c>
      <c r="E665" s="63"/>
      <c r="F665" s="9"/>
      <c r="G665" s="9"/>
      <c r="H665" s="9"/>
      <c r="I665" s="9"/>
      <c r="J665" s="63"/>
    </row>
    <row r="666" spans="2:10" ht="15">
      <c r="B666" s="9">
        <f t="shared" si="13"/>
        <v>659</v>
      </c>
      <c r="C666" s="27" t="s">
        <v>725</v>
      </c>
      <c r="D666" s="9">
        <v>1</v>
      </c>
      <c r="E666" s="63"/>
      <c r="F666" s="9"/>
      <c r="G666" s="9"/>
      <c r="H666" s="9"/>
      <c r="I666" s="9"/>
      <c r="J666" s="63"/>
    </row>
    <row r="667" spans="2:10" ht="15">
      <c r="B667" s="9">
        <f t="shared" si="13"/>
        <v>660</v>
      </c>
      <c r="C667" s="27" t="s">
        <v>726</v>
      </c>
      <c r="D667" s="9">
        <v>3</v>
      </c>
      <c r="E667" s="63"/>
      <c r="F667" s="9"/>
      <c r="G667" s="9"/>
      <c r="H667" s="9"/>
      <c r="I667" s="9"/>
      <c r="J667" s="63"/>
    </row>
    <row r="668" spans="2:10" ht="15">
      <c r="B668" s="9">
        <f t="shared" si="13"/>
        <v>661</v>
      </c>
      <c r="C668" s="27" t="s">
        <v>727</v>
      </c>
      <c r="D668" s="9">
        <v>146</v>
      </c>
      <c r="E668" s="63"/>
      <c r="F668" s="9"/>
      <c r="G668" s="9"/>
      <c r="H668" s="9"/>
      <c r="I668" s="9">
        <v>17</v>
      </c>
      <c r="J668" s="63">
        <v>9</v>
      </c>
    </row>
    <row r="669" spans="2:10" ht="15">
      <c r="B669" s="9">
        <f t="shared" si="13"/>
        <v>662</v>
      </c>
      <c r="C669" s="27" t="s">
        <v>728</v>
      </c>
      <c r="D669" s="9">
        <v>8</v>
      </c>
      <c r="E669" s="63"/>
      <c r="F669" s="9"/>
      <c r="G669" s="9"/>
      <c r="H669" s="9"/>
      <c r="I669" s="9"/>
      <c r="J669" s="63"/>
    </row>
    <row r="670" spans="2:10" ht="15">
      <c r="B670" s="9">
        <f t="shared" si="13"/>
        <v>663</v>
      </c>
      <c r="C670" s="27" t="s">
        <v>729</v>
      </c>
      <c r="D670" s="9">
        <v>42</v>
      </c>
      <c r="E670" s="63"/>
      <c r="F670" s="9"/>
      <c r="G670" s="9"/>
      <c r="H670" s="9"/>
      <c r="I670" s="9"/>
      <c r="J670" s="63"/>
    </row>
    <row r="671" spans="2:10" ht="15">
      <c r="B671" s="9">
        <f t="shared" si="13"/>
        <v>664</v>
      </c>
      <c r="C671" s="27" t="s">
        <v>730</v>
      </c>
      <c r="D671" s="9">
        <v>64</v>
      </c>
      <c r="E671" s="63"/>
      <c r="F671" s="9"/>
      <c r="G671" s="9"/>
      <c r="H671" s="9"/>
      <c r="I671" s="9"/>
      <c r="J671" s="63"/>
    </row>
    <row r="672" spans="2:10" ht="15">
      <c r="B672" s="9">
        <f t="shared" si="13"/>
        <v>665</v>
      </c>
      <c r="C672" s="27" t="s">
        <v>731</v>
      </c>
      <c r="D672" s="9">
        <v>10</v>
      </c>
      <c r="E672" s="63"/>
      <c r="F672" s="9"/>
      <c r="G672" s="9"/>
      <c r="H672" s="9"/>
      <c r="I672" s="9"/>
      <c r="J672" s="63"/>
    </row>
    <row r="673" spans="2:10" ht="15">
      <c r="B673" s="9">
        <f t="shared" si="13"/>
        <v>666</v>
      </c>
      <c r="C673" s="27" t="s">
        <v>732</v>
      </c>
      <c r="D673" s="9">
        <v>1</v>
      </c>
      <c r="E673" s="63"/>
      <c r="F673" s="9"/>
      <c r="G673" s="9"/>
      <c r="H673" s="9"/>
      <c r="I673" s="9"/>
      <c r="J673" s="63"/>
    </row>
    <row r="674" spans="2:10" ht="15">
      <c r="B674" s="9">
        <f t="shared" si="13"/>
        <v>667</v>
      </c>
      <c r="C674" s="27" t="s">
        <v>733</v>
      </c>
      <c r="D674" s="9">
        <v>38</v>
      </c>
      <c r="E674" s="63"/>
      <c r="F674" s="9"/>
      <c r="G674" s="9"/>
      <c r="H674" s="9"/>
      <c r="I674" s="9"/>
      <c r="J674" s="63"/>
    </row>
    <row r="675" spans="2:10" ht="15">
      <c r="B675" s="9">
        <f t="shared" si="13"/>
        <v>668</v>
      </c>
      <c r="C675" s="27" t="s">
        <v>734</v>
      </c>
      <c r="D675" s="9">
        <v>11</v>
      </c>
      <c r="E675" s="63"/>
      <c r="F675" s="9"/>
      <c r="G675" s="9"/>
      <c r="H675" s="9"/>
      <c r="I675" s="9"/>
      <c r="J675" s="63"/>
    </row>
    <row r="676" spans="2:10" ht="15">
      <c r="B676" s="9">
        <f t="shared" si="13"/>
        <v>669</v>
      </c>
      <c r="C676" s="27" t="s">
        <v>735</v>
      </c>
      <c r="D676" s="9">
        <v>17</v>
      </c>
      <c r="E676" s="63"/>
      <c r="F676" s="9"/>
      <c r="G676" s="9"/>
      <c r="H676" s="9"/>
      <c r="I676" s="9"/>
      <c r="J676" s="63"/>
    </row>
    <row r="677" spans="2:10" ht="15">
      <c r="B677" s="9">
        <f t="shared" si="13"/>
        <v>670</v>
      </c>
      <c r="C677" s="27" t="s">
        <v>736</v>
      </c>
      <c r="D677" s="9">
        <v>6</v>
      </c>
      <c r="E677" s="63"/>
      <c r="F677" s="9"/>
      <c r="G677" s="9"/>
      <c r="H677" s="9"/>
      <c r="I677" s="9"/>
      <c r="J677" s="63"/>
    </row>
    <row r="678" spans="2:10" ht="15">
      <c r="B678" s="9">
        <f t="shared" si="13"/>
        <v>671</v>
      </c>
      <c r="C678" s="27" t="s">
        <v>737</v>
      </c>
      <c r="D678" s="9">
        <v>17</v>
      </c>
      <c r="E678" s="63"/>
      <c r="F678" s="9"/>
      <c r="G678" s="9"/>
      <c r="H678" s="9"/>
      <c r="I678" s="9"/>
      <c r="J678" s="63"/>
    </row>
    <row r="679" spans="2:10" ht="15">
      <c r="B679" s="9">
        <f t="shared" si="13"/>
        <v>672</v>
      </c>
      <c r="C679" s="27" t="s">
        <v>738</v>
      </c>
      <c r="D679" s="9">
        <v>46</v>
      </c>
      <c r="E679" s="63"/>
      <c r="F679" s="9"/>
      <c r="G679" s="9"/>
      <c r="H679" s="9"/>
      <c r="I679" s="9"/>
      <c r="J679" s="63"/>
    </row>
    <row r="680" spans="2:10" ht="15">
      <c r="B680" s="9">
        <f t="shared" si="13"/>
        <v>673</v>
      </c>
      <c r="C680" s="27" t="s">
        <v>739</v>
      </c>
      <c r="D680" s="9">
        <v>6</v>
      </c>
      <c r="E680" s="63"/>
      <c r="F680" s="9"/>
      <c r="G680" s="9"/>
      <c r="H680" s="9"/>
      <c r="I680" s="9"/>
      <c r="J680" s="63"/>
    </row>
    <row r="681" spans="2:10" ht="15">
      <c r="B681" s="9">
        <f t="shared" si="13"/>
        <v>674</v>
      </c>
      <c r="C681" s="27" t="s">
        <v>740</v>
      </c>
      <c r="D681" s="9">
        <v>14</v>
      </c>
      <c r="E681" s="63"/>
      <c r="F681" s="9"/>
      <c r="G681" s="9"/>
      <c r="H681" s="9"/>
      <c r="I681" s="9"/>
      <c r="J681" s="63"/>
    </row>
    <row r="682" spans="2:10" ht="15">
      <c r="B682" s="9">
        <f t="shared" si="13"/>
        <v>675</v>
      </c>
      <c r="C682" s="27" t="s">
        <v>741</v>
      </c>
      <c r="D682" s="9">
        <v>24</v>
      </c>
      <c r="E682" s="63"/>
      <c r="F682" s="9"/>
      <c r="G682" s="9"/>
      <c r="H682" s="9"/>
      <c r="I682" s="9"/>
      <c r="J682" s="63"/>
    </row>
    <row r="683" spans="2:10" ht="15">
      <c r="B683" s="9">
        <f t="shared" si="13"/>
        <v>676</v>
      </c>
      <c r="C683" s="27" t="s">
        <v>742</v>
      </c>
      <c r="D683" s="9">
        <v>1</v>
      </c>
      <c r="E683" s="63"/>
      <c r="F683" s="9"/>
      <c r="G683" s="9"/>
      <c r="H683" s="9"/>
      <c r="I683" s="9"/>
      <c r="J683" s="63"/>
    </row>
    <row r="684" spans="2:10" ht="15">
      <c r="B684" s="9">
        <f t="shared" si="13"/>
        <v>677</v>
      </c>
      <c r="C684" s="27" t="s">
        <v>743</v>
      </c>
      <c r="D684" s="9">
        <v>113</v>
      </c>
      <c r="E684" s="63">
        <v>1</v>
      </c>
      <c r="F684" s="9">
        <v>2</v>
      </c>
      <c r="G684" s="9"/>
      <c r="H684" s="9"/>
      <c r="I684" s="9"/>
      <c r="J684" s="63"/>
    </row>
    <row r="685" spans="2:10" ht="15">
      <c r="B685" s="9">
        <f t="shared" si="13"/>
        <v>678</v>
      </c>
      <c r="C685" s="27" t="s">
        <v>744</v>
      </c>
      <c r="D685" s="9">
        <v>1</v>
      </c>
      <c r="E685" s="63"/>
      <c r="F685" s="9"/>
      <c r="G685" s="9"/>
      <c r="H685" s="9"/>
      <c r="I685" s="9"/>
      <c r="J685" s="63"/>
    </row>
    <row r="686" spans="2:10" ht="15">
      <c r="B686" s="9">
        <f t="shared" si="13"/>
        <v>679</v>
      </c>
      <c r="C686" s="27" t="s">
        <v>745</v>
      </c>
      <c r="D686" s="9">
        <v>14</v>
      </c>
      <c r="E686" s="63"/>
      <c r="F686" s="9"/>
      <c r="G686" s="9"/>
      <c r="H686" s="9"/>
      <c r="I686" s="9"/>
      <c r="J686" s="63"/>
    </row>
    <row r="687" spans="2:10" ht="15">
      <c r="B687" s="9">
        <f t="shared" si="13"/>
        <v>680</v>
      </c>
      <c r="C687" s="27" t="s">
        <v>746</v>
      </c>
      <c r="D687" s="9">
        <v>1</v>
      </c>
      <c r="E687" s="63"/>
      <c r="F687" s="9"/>
      <c r="G687" s="9"/>
      <c r="H687" s="9"/>
      <c r="I687" s="9"/>
      <c r="J687" s="63"/>
    </row>
    <row r="688" spans="2:10" ht="15">
      <c r="B688" s="9">
        <f t="shared" si="13"/>
        <v>681</v>
      </c>
      <c r="C688" s="27" t="s">
        <v>747</v>
      </c>
      <c r="D688" s="9">
        <v>31</v>
      </c>
      <c r="E688" s="63"/>
      <c r="F688" s="9"/>
      <c r="G688" s="9"/>
      <c r="H688" s="9"/>
      <c r="I688" s="9"/>
      <c r="J688" s="63"/>
    </row>
    <row r="689" spans="2:10" ht="15">
      <c r="B689" s="9">
        <f t="shared" si="13"/>
        <v>682</v>
      </c>
      <c r="C689" s="27" t="s">
        <v>748</v>
      </c>
      <c r="D689" s="9">
        <v>28</v>
      </c>
      <c r="E689" s="63"/>
      <c r="F689" s="9"/>
      <c r="G689" s="9"/>
      <c r="H689" s="9"/>
      <c r="I689" s="9"/>
      <c r="J689" s="63"/>
    </row>
    <row r="690" spans="2:10" ht="15">
      <c r="B690" s="9">
        <f t="shared" si="13"/>
        <v>683</v>
      </c>
      <c r="C690" s="27" t="s">
        <v>749</v>
      </c>
      <c r="D690" s="9">
        <v>27</v>
      </c>
      <c r="E690" s="63"/>
      <c r="F690" s="9"/>
      <c r="G690" s="9"/>
      <c r="H690" s="9"/>
      <c r="I690" s="9">
        <v>60</v>
      </c>
      <c r="J690" s="63">
        <v>0</v>
      </c>
    </row>
    <row r="691" spans="2:10" ht="15">
      <c r="B691" s="9">
        <f t="shared" si="13"/>
        <v>684</v>
      </c>
      <c r="C691" s="27" t="s">
        <v>750</v>
      </c>
      <c r="D691" s="9">
        <v>52</v>
      </c>
      <c r="E691" s="63"/>
      <c r="F691" s="9"/>
      <c r="G691" s="9"/>
      <c r="H691" s="9"/>
      <c r="I691" s="9"/>
      <c r="J691" s="63"/>
    </row>
    <row r="692" spans="2:10" ht="15">
      <c r="B692" s="9">
        <f t="shared" si="13"/>
        <v>685</v>
      </c>
      <c r="C692" s="27" t="s">
        <v>751</v>
      </c>
      <c r="D692" s="9">
        <v>4</v>
      </c>
      <c r="E692" s="63"/>
      <c r="F692" s="9"/>
      <c r="G692" s="9"/>
      <c r="H692" s="9"/>
      <c r="I692" s="9"/>
      <c r="J692" s="63"/>
    </row>
    <row r="693" spans="2:10" ht="15">
      <c r="B693" s="9">
        <f t="shared" si="13"/>
        <v>686</v>
      </c>
      <c r="C693" s="27" t="s">
        <v>752</v>
      </c>
      <c r="D693" s="9">
        <v>9</v>
      </c>
      <c r="E693" s="63"/>
      <c r="F693" s="9"/>
      <c r="G693" s="9"/>
      <c r="H693" s="9"/>
      <c r="I693" s="9"/>
      <c r="J693" s="63"/>
    </row>
    <row r="694" spans="2:10" ht="15">
      <c r="B694" s="9">
        <f t="shared" si="13"/>
        <v>687</v>
      </c>
      <c r="C694" s="27" t="s">
        <v>753</v>
      </c>
      <c r="D694" s="9">
        <v>1</v>
      </c>
      <c r="E694" s="63"/>
      <c r="F694" s="9"/>
      <c r="G694" s="9"/>
      <c r="H694" s="9"/>
      <c r="I694" s="9"/>
      <c r="J694" s="63"/>
    </row>
    <row r="695" spans="2:10" ht="15">
      <c r="B695" s="9">
        <f t="shared" si="13"/>
        <v>688</v>
      </c>
      <c r="C695" s="27" t="s">
        <v>754</v>
      </c>
      <c r="D695" s="9">
        <v>1</v>
      </c>
      <c r="E695" s="63"/>
      <c r="F695" s="9"/>
      <c r="G695" s="9"/>
      <c r="H695" s="9"/>
      <c r="I695" s="9"/>
      <c r="J695" s="63"/>
    </row>
    <row r="696" spans="2:10" ht="15">
      <c r="B696" s="9">
        <f t="shared" si="13"/>
        <v>689</v>
      </c>
      <c r="C696" s="27" t="s">
        <v>755</v>
      </c>
      <c r="D696" s="9">
        <v>165</v>
      </c>
      <c r="E696" s="63"/>
      <c r="F696" s="9"/>
      <c r="G696" s="9"/>
      <c r="H696" s="9"/>
      <c r="I696" s="9"/>
      <c r="J696" s="63"/>
    </row>
    <row r="697" spans="2:10" ht="15">
      <c r="B697" s="9">
        <f t="shared" si="13"/>
        <v>690</v>
      </c>
      <c r="C697" s="27" t="s">
        <v>756</v>
      </c>
      <c r="D697" s="9">
        <v>31</v>
      </c>
      <c r="E697" s="63"/>
      <c r="F697" s="9"/>
      <c r="G697" s="9"/>
      <c r="H697" s="9"/>
      <c r="I697" s="9"/>
      <c r="J697" s="63"/>
    </row>
    <row r="698" spans="2:10" ht="15">
      <c r="B698" s="9">
        <f t="shared" si="13"/>
        <v>691</v>
      </c>
      <c r="C698" s="27" t="s">
        <v>757</v>
      </c>
      <c r="D698" s="9">
        <v>20</v>
      </c>
      <c r="E698" s="63"/>
      <c r="F698" s="9"/>
      <c r="G698" s="9"/>
      <c r="H698" s="9"/>
      <c r="I698" s="9"/>
      <c r="J698" s="63"/>
    </row>
    <row r="699" spans="2:10" ht="15">
      <c r="B699" s="9">
        <f t="shared" si="13"/>
        <v>692</v>
      </c>
      <c r="C699" s="27" t="s">
        <v>758</v>
      </c>
      <c r="D699" s="9">
        <v>43</v>
      </c>
      <c r="E699" s="63"/>
      <c r="F699" s="9"/>
      <c r="G699" s="9"/>
      <c r="H699" s="9"/>
      <c r="I699" s="9"/>
      <c r="J699" s="63"/>
    </row>
    <row r="700" spans="2:10" ht="15">
      <c r="B700" s="9">
        <f t="shared" si="13"/>
        <v>693</v>
      </c>
      <c r="C700" s="27" t="s">
        <v>759</v>
      </c>
      <c r="D700" s="9">
        <v>30</v>
      </c>
      <c r="E700" s="63"/>
      <c r="F700" s="9"/>
      <c r="G700" s="9"/>
      <c r="H700" s="9"/>
      <c r="I700" s="9"/>
      <c r="J700" s="63"/>
    </row>
    <row r="701" spans="2:10" ht="15">
      <c r="B701" s="9">
        <f t="shared" si="13"/>
        <v>694</v>
      </c>
      <c r="C701" s="27" t="s">
        <v>760</v>
      </c>
      <c r="D701" s="9">
        <v>14</v>
      </c>
      <c r="E701" s="63"/>
      <c r="F701" s="9"/>
      <c r="G701" s="9"/>
      <c r="H701" s="9"/>
      <c r="I701" s="9"/>
      <c r="J701" s="63"/>
    </row>
    <row r="702" spans="2:10" ht="15">
      <c r="B702" s="9">
        <f t="shared" si="13"/>
        <v>695</v>
      </c>
      <c r="C702" s="27" t="s">
        <v>761</v>
      </c>
      <c r="D702" s="9">
        <v>33</v>
      </c>
      <c r="E702" s="63"/>
      <c r="F702" s="9"/>
      <c r="G702" s="9"/>
      <c r="H702" s="9"/>
      <c r="I702" s="9"/>
      <c r="J702" s="63"/>
    </row>
    <row r="703" spans="2:10" ht="15">
      <c r="B703" s="9">
        <f t="shared" si="13"/>
        <v>696</v>
      </c>
      <c r="C703" s="27" t="s">
        <v>762</v>
      </c>
      <c r="D703" s="9">
        <v>59</v>
      </c>
      <c r="E703" s="63"/>
      <c r="F703" s="9"/>
      <c r="G703" s="9"/>
      <c r="H703" s="9"/>
      <c r="I703" s="9"/>
      <c r="J703" s="63"/>
    </row>
    <row r="704" spans="2:10" ht="15">
      <c r="B704" s="9">
        <f t="shared" si="13"/>
        <v>697</v>
      </c>
      <c r="C704" s="27" t="s">
        <v>763</v>
      </c>
      <c r="D704" s="9">
        <v>13</v>
      </c>
      <c r="E704" s="63"/>
      <c r="F704" s="9"/>
      <c r="G704" s="9"/>
      <c r="H704" s="9"/>
      <c r="I704" s="9"/>
      <c r="J704" s="63"/>
    </row>
    <row r="705" spans="2:10" ht="15">
      <c r="B705" s="9">
        <f t="shared" si="13"/>
        <v>698</v>
      </c>
      <c r="C705" s="27" t="s">
        <v>764</v>
      </c>
      <c r="D705" s="9">
        <v>9</v>
      </c>
      <c r="E705" s="63"/>
      <c r="F705" s="9"/>
      <c r="G705" s="9"/>
      <c r="H705" s="9"/>
      <c r="I705" s="9"/>
      <c r="J705" s="63"/>
    </row>
    <row r="706" spans="2:10" ht="15">
      <c r="B706" s="9">
        <f t="shared" si="13"/>
        <v>699</v>
      </c>
      <c r="C706" s="27" t="s">
        <v>765</v>
      </c>
      <c r="D706" s="9">
        <v>40</v>
      </c>
      <c r="E706" s="63"/>
      <c r="F706" s="9"/>
      <c r="G706" s="9"/>
      <c r="H706" s="9"/>
      <c r="I706" s="9"/>
      <c r="J706" s="63"/>
    </row>
    <row r="707" spans="2:10" ht="15">
      <c r="B707" s="9">
        <f t="shared" si="13"/>
        <v>700</v>
      </c>
      <c r="C707" s="27" t="s">
        <v>766</v>
      </c>
      <c r="D707" s="9">
        <v>7</v>
      </c>
      <c r="E707" s="63"/>
      <c r="F707" s="9"/>
      <c r="G707" s="9"/>
      <c r="H707" s="9"/>
      <c r="I707" s="9"/>
      <c r="J707" s="63"/>
    </row>
    <row r="708" spans="2:10" ht="15">
      <c r="B708" s="9">
        <f t="shared" si="13"/>
        <v>701</v>
      </c>
      <c r="C708" s="27" t="s">
        <v>767</v>
      </c>
      <c r="D708" s="9">
        <v>27</v>
      </c>
      <c r="E708" s="63"/>
      <c r="F708" s="9"/>
      <c r="G708" s="9"/>
      <c r="H708" s="9"/>
      <c r="I708" s="9"/>
      <c r="J708" s="63"/>
    </row>
    <row r="709" spans="2:10" ht="15">
      <c r="B709" s="9">
        <f t="shared" si="13"/>
        <v>702</v>
      </c>
      <c r="C709" s="27" t="s">
        <v>768</v>
      </c>
      <c r="D709" s="9">
        <v>24</v>
      </c>
      <c r="E709" s="63"/>
      <c r="F709" s="9"/>
      <c r="G709" s="9"/>
      <c r="H709" s="9"/>
      <c r="I709" s="9"/>
      <c r="J709" s="63"/>
    </row>
    <row r="710" spans="2:10" ht="15">
      <c r="B710" s="9">
        <f aca="true" t="shared" si="14" ref="B710:B773">B709+1</f>
        <v>703</v>
      </c>
      <c r="C710" s="27" t="s">
        <v>769</v>
      </c>
      <c r="D710" s="9">
        <v>2</v>
      </c>
      <c r="E710" s="63"/>
      <c r="F710" s="9"/>
      <c r="G710" s="9"/>
      <c r="H710" s="9"/>
      <c r="I710" s="9"/>
      <c r="J710" s="63"/>
    </row>
    <row r="711" spans="2:10" ht="15">
      <c r="B711" s="9">
        <f t="shared" si="14"/>
        <v>704</v>
      </c>
      <c r="C711" s="27" t="s">
        <v>770</v>
      </c>
      <c r="D711" s="9">
        <v>36</v>
      </c>
      <c r="E711" s="63">
        <v>1</v>
      </c>
      <c r="F711" s="9"/>
      <c r="G711" s="9"/>
      <c r="H711" s="9"/>
      <c r="I711" s="9"/>
      <c r="J711" s="63"/>
    </row>
    <row r="712" spans="2:10" ht="15">
      <c r="B712" s="9">
        <f t="shared" si="14"/>
        <v>705</v>
      </c>
      <c r="C712" s="27" t="s">
        <v>771</v>
      </c>
      <c r="D712" s="9">
        <v>12</v>
      </c>
      <c r="E712" s="63">
        <v>4</v>
      </c>
      <c r="F712" s="9"/>
      <c r="G712" s="9"/>
      <c r="H712" s="9"/>
      <c r="I712" s="9"/>
      <c r="J712" s="63"/>
    </row>
    <row r="713" spans="2:10" ht="15">
      <c r="B713" s="9">
        <f t="shared" si="14"/>
        <v>706</v>
      </c>
      <c r="C713" s="27" t="s">
        <v>772</v>
      </c>
      <c r="D713" s="9">
        <v>45</v>
      </c>
      <c r="E713" s="63"/>
      <c r="F713" s="9"/>
      <c r="G713" s="9"/>
      <c r="H713" s="9"/>
      <c r="I713" s="9"/>
      <c r="J713" s="63"/>
    </row>
    <row r="714" spans="2:10" ht="15">
      <c r="B714" s="9">
        <f t="shared" si="14"/>
        <v>707</v>
      </c>
      <c r="C714" s="27" t="s">
        <v>773</v>
      </c>
      <c r="D714" s="9">
        <v>7</v>
      </c>
      <c r="E714" s="63"/>
      <c r="F714" s="9"/>
      <c r="G714" s="9"/>
      <c r="H714" s="9"/>
      <c r="I714" s="9"/>
      <c r="J714" s="63"/>
    </row>
    <row r="715" spans="2:10" ht="15">
      <c r="B715" s="9">
        <f t="shared" si="14"/>
        <v>708</v>
      </c>
      <c r="C715" s="27" t="s">
        <v>774</v>
      </c>
      <c r="D715" s="9">
        <v>26</v>
      </c>
      <c r="E715" s="63"/>
      <c r="F715" s="9"/>
      <c r="G715" s="9"/>
      <c r="H715" s="9"/>
      <c r="I715" s="9"/>
      <c r="J715" s="63"/>
    </row>
    <row r="716" spans="2:10" ht="15">
      <c r="B716" s="9">
        <f t="shared" si="14"/>
        <v>709</v>
      </c>
      <c r="C716" s="27" t="s">
        <v>775</v>
      </c>
      <c r="D716" s="9">
        <v>1</v>
      </c>
      <c r="E716" s="63"/>
      <c r="F716" s="9"/>
      <c r="G716" s="9"/>
      <c r="H716" s="9"/>
      <c r="I716" s="9"/>
      <c r="J716" s="63"/>
    </row>
    <row r="717" spans="2:10" ht="15">
      <c r="B717" s="9">
        <f t="shared" si="14"/>
        <v>710</v>
      </c>
      <c r="C717" s="27" t="s">
        <v>776</v>
      </c>
      <c r="D717" s="9">
        <v>22</v>
      </c>
      <c r="E717" s="63"/>
      <c r="F717" s="9"/>
      <c r="G717" s="9"/>
      <c r="H717" s="9"/>
      <c r="I717" s="9"/>
      <c r="J717" s="63"/>
    </row>
    <row r="718" spans="2:10" ht="15">
      <c r="B718" s="9">
        <f t="shared" si="14"/>
        <v>711</v>
      </c>
      <c r="C718" s="27" t="s">
        <v>777</v>
      </c>
      <c r="D718" s="9">
        <v>5</v>
      </c>
      <c r="E718" s="63"/>
      <c r="F718" s="9"/>
      <c r="G718" s="9"/>
      <c r="H718" s="9"/>
      <c r="I718" s="9"/>
      <c r="J718" s="63"/>
    </row>
    <row r="719" spans="2:10" ht="15">
      <c r="B719" s="9">
        <f t="shared" si="14"/>
        <v>712</v>
      </c>
      <c r="C719" s="27" t="s">
        <v>778</v>
      </c>
      <c r="D719" s="9">
        <v>3</v>
      </c>
      <c r="E719" s="63"/>
      <c r="F719" s="9"/>
      <c r="G719" s="9"/>
      <c r="H719" s="9"/>
      <c r="I719" s="9"/>
      <c r="J719" s="63"/>
    </row>
    <row r="720" spans="2:10" ht="15">
      <c r="B720" s="9">
        <f t="shared" si="14"/>
        <v>713</v>
      </c>
      <c r="C720" s="27" t="s">
        <v>779</v>
      </c>
      <c r="D720" s="9">
        <v>50</v>
      </c>
      <c r="E720" s="63">
        <v>1</v>
      </c>
      <c r="F720" s="9"/>
      <c r="G720" s="9"/>
      <c r="H720" s="9"/>
      <c r="I720" s="9"/>
      <c r="J720" s="63"/>
    </row>
    <row r="721" spans="2:10" ht="15">
      <c r="B721" s="9">
        <f t="shared" si="14"/>
        <v>714</v>
      </c>
      <c r="C721" s="27" t="s">
        <v>780</v>
      </c>
      <c r="D721" s="9">
        <v>92</v>
      </c>
      <c r="E721" s="63">
        <v>3</v>
      </c>
      <c r="F721" s="9">
        <v>1</v>
      </c>
      <c r="G721" s="9"/>
      <c r="H721" s="9"/>
      <c r="I721" s="9"/>
      <c r="J721" s="63"/>
    </row>
    <row r="722" spans="2:10" ht="15">
      <c r="B722" s="9">
        <f t="shared" si="14"/>
        <v>715</v>
      </c>
      <c r="C722" s="27" t="s">
        <v>781</v>
      </c>
      <c r="D722" s="9">
        <v>38</v>
      </c>
      <c r="E722" s="63"/>
      <c r="F722" s="9">
        <v>1</v>
      </c>
      <c r="G722" s="9"/>
      <c r="H722" s="9"/>
      <c r="I722" s="9"/>
      <c r="J722" s="63"/>
    </row>
    <row r="723" spans="2:10" ht="15">
      <c r="B723" s="9">
        <f t="shared" si="14"/>
        <v>716</v>
      </c>
      <c r="C723" s="27" t="s">
        <v>782</v>
      </c>
      <c r="D723" s="9">
        <v>29</v>
      </c>
      <c r="E723" s="63"/>
      <c r="F723" s="9"/>
      <c r="G723" s="9"/>
      <c r="H723" s="9"/>
      <c r="I723" s="9"/>
      <c r="J723" s="63"/>
    </row>
    <row r="724" spans="2:10" ht="15">
      <c r="B724" s="9">
        <f t="shared" si="14"/>
        <v>717</v>
      </c>
      <c r="C724" s="27" t="s">
        <v>783</v>
      </c>
      <c r="D724" s="9">
        <v>3</v>
      </c>
      <c r="E724" s="63"/>
      <c r="F724" s="9"/>
      <c r="G724" s="9"/>
      <c r="H724" s="9"/>
      <c r="I724" s="9"/>
      <c r="J724" s="63"/>
    </row>
    <row r="725" spans="2:10" ht="15">
      <c r="B725" s="9">
        <f t="shared" si="14"/>
        <v>718</v>
      </c>
      <c r="C725" s="27" t="s">
        <v>784</v>
      </c>
      <c r="D725" s="9">
        <v>5</v>
      </c>
      <c r="E725" s="63"/>
      <c r="F725" s="9"/>
      <c r="G725" s="9"/>
      <c r="H725" s="9"/>
      <c r="I725" s="9"/>
      <c r="J725" s="63"/>
    </row>
    <row r="726" spans="2:10" ht="15">
      <c r="B726" s="9">
        <f t="shared" si="14"/>
        <v>719</v>
      </c>
      <c r="C726" s="27" t="s">
        <v>785</v>
      </c>
      <c r="D726" s="9">
        <v>3</v>
      </c>
      <c r="E726" s="63"/>
      <c r="F726" s="9"/>
      <c r="G726" s="9"/>
      <c r="H726" s="9"/>
      <c r="I726" s="9"/>
      <c r="J726" s="63"/>
    </row>
    <row r="727" spans="2:10" ht="15">
      <c r="B727" s="9">
        <f t="shared" si="14"/>
        <v>720</v>
      </c>
      <c r="C727" s="27" t="s">
        <v>786</v>
      </c>
      <c r="D727" s="9">
        <v>12</v>
      </c>
      <c r="E727" s="63"/>
      <c r="F727" s="9"/>
      <c r="G727" s="9"/>
      <c r="H727" s="9"/>
      <c r="I727" s="9"/>
      <c r="J727" s="63"/>
    </row>
    <row r="728" spans="2:10" ht="15">
      <c r="B728" s="9">
        <f t="shared" si="14"/>
        <v>721</v>
      </c>
      <c r="C728" s="27" t="s">
        <v>787</v>
      </c>
      <c r="D728" s="9">
        <v>18</v>
      </c>
      <c r="E728" s="63"/>
      <c r="F728" s="9"/>
      <c r="G728" s="9"/>
      <c r="H728" s="9"/>
      <c r="I728" s="9"/>
      <c r="J728" s="63"/>
    </row>
    <row r="729" spans="2:10" ht="15">
      <c r="B729" s="9">
        <f t="shared" si="14"/>
        <v>722</v>
      </c>
      <c r="C729" s="27" t="s">
        <v>788</v>
      </c>
      <c r="D729" s="9">
        <v>26</v>
      </c>
      <c r="E729" s="63"/>
      <c r="F729" s="9"/>
      <c r="G729" s="9"/>
      <c r="H729" s="9"/>
      <c r="I729" s="9"/>
      <c r="J729" s="63"/>
    </row>
    <row r="730" spans="2:10" ht="15">
      <c r="B730" s="9">
        <f t="shared" si="14"/>
        <v>723</v>
      </c>
      <c r="C730" s="27" t="s">
        <v>789</v>
      </c>
      <c r="D730" s="9">
        <v>1</v>
      </c>
      <c r="E730" s="63"/>
      <c r="F730" s="9"/>
      <c r="G730" s="9"/>
      <c r="H730" s="9"/>
      <c r="I730" s="9"/>
      <c r="J730" s="63"/>
    </row>
    <row r="731" spans="2:10" ht="15">
      <c r="B731" s="9">
        <f t="shared" si="14"/>
        <v>724</v>
      </c>
      <c r="C731" s="27" t="s">
        <v>790</v>
      </c>
      <c r="D731" s="9">
        <v>17</v>
      </c>
      <c r="E731" s="63"/>
      <c r="F731" s="9"/>
      <c r="G731" s="9"/>
      <c r="H731" s="9"/>
      <c r="I731" s="9"/>
      <c r="J731" s="63"/>
    </row>
    <row r="732" spans="2:10" ht="15">
      <c r="B732" s="9">
        <f t="shared" si="14"/>
        <v>725</v>
      </c>
      <c r="C732" s="27" t="s">
        <v>791</v>
      </c>
      <c r="D732" s="9">
        <v>10</v>
      </c>
      <c r="E732" s="63"/>
      <c r="F732" s="9"/>
      <c r="G732" s="9"/>
      <c r="H732" s="9"/>
      <c r="I732" s="9"/>
      <c r="J732" s="63"/>
    </row>
    <row r="733" spans="2:10" ht="15">
      <c r="B733" s="9">
        <f t="shared" si="14"/>
        <v>726</v>
      </c>
      <c r="C733" s="27" t="s">
        <v>792</v>
      </c>
      <c r="D733" s="9">
        <v>98</v>
      </c>
      <c r="E733" s="63"/>
      <c r="F733" s="9"/>
      <c r="G733" s="9"/>
      <c r="H733" s="9"/>
      <c r="I733" s="9"/>
      <c r="J733" s="63"/>
    </row>
    <row r="734" spans="2:10" ht="15">
      <c r="B734" s="9">
        <f t="shared" si="14"/>
        <v>727</v>
      </c>
      <c r="C734" s="27" t="s">
        <v>793</v>
      </c>
      <c r="D734" s="9">
        <v>7</v>
      </c>
      <c r="E734" s="63">
        <v>1</v>
      </c>
      <c r="F734" s="9"/>
      <c r="G734" s="9"/>
      <c r="H734" s="9"/>
      <c r="I734" s="9"/>
      <c r="J734" s="63"/>
    </row>
    <row r="735" spans="2:10" ht="15">
      <c r="B735" s="9">
        <f t="shared" si="14"/>
        <v>728</v>
      </c>
      <c r="C735" s="27" t="s">
        <v>794</v>
      </c>
      <c r="D735" s="9">
        <v>11</v>
      </c>
      <c r="E735" s="63"/>
      <c r="F735" s="9"/>
      <c r="G735" s="9"/>
      <c r="H735" s="9"/>
      <c r="I735" s="9"/>
      <c r="J735" s="63"/>
    </row>
    <row r="736" spans="2:10" ht="15">
      <c r="B736" s="9">
        <f t="shared" si="14"/>
        <v>729</v>
      </c>
      <c r="C736" s="27" t="s">
        <v>795</v>
      </c>
      <c r="D736" s="9">
        <v>22</v>
      </c>
      <c r="E736" s="63"/>
      <c r="F736" s="9"/>
      <c r="G736" s="9"/>
      <c r="H736" s="9"/>
      <c r="I736" s="9"/>
      <c r="J736" s="63"/>
    </row>
    <row r="737" spans="2:10" ht="15">
      <c r="B737" s="9">
        <f t="shared" si="14"/>
        <v>730</v>
      </c>
      <c r="C737" s="27" t="s">
        <v>796</v>
      </c>
      <c r="D737" s="9">
        <v>2</v>
      </c>
      <c r="E737" s="63"/>
      <c r="F737" s="9"/>
      <c r="G737" s="9"/>
      <c r="H737" s="9"/>
      <c r="I737" s="9"/>
      <c r="J737" s="63"/>
    </row>
    <row r="738" spans="2:10" ht="15">
      <c r="B738" s="9">
        <f t="shared" si="14"/>
        <v>731</v>
      </c>
      <c r="C738" s="27" t="s">
        <v>797</v>
      </c>
      <c r="D738" s="9">
        <v>35</v>
      </c>
      <c r="E738" s="63"/>
      <c r="F738" s="9"/>
      <c r="G738" s="9"/>
      <c r="H738" s="9"/>
      <c r="I738" s="9"/>
      <c r="J738" s="63"/>
    </row>
    <row r="739" spans="2:10" ht="15">
      <c r="B739" s="9">
        <f t="shared" si="14"/>
        <v>732</v>
      </c>
      <c r="C739" s="27" t="s">
        <v>798</v>
      </c>
      <c r="D739" s="9">
        <v>1</v>
      </c>
      <c r="E739" s="63"/>
      <c r="F739" s="9"/>
      <c r="G739" s="9"/>
      <c r="H739" s="9"/>
      <c r="I739" s="9"/>
      <c r="J739" s="63"/>
    </row>
    <row r="740" spans="2:10" ht="15">
      <c r="B740" s="9">
        <f t="shared" si="14"/>
        <v>733</v>
      </c>
      <c r="C740" s="27" t="s">
        <v>799</v>
      </c>
      <c r="D740" s="9">
        <v>13</v>
      </c>
      <c r="E740" s="63"/>
      <c r="F740" s="9"/>
      <c r="G740" s="9"/>
      <c r="H740" s="9"/>
      <c r="I740" s="9"/>
      <c r="J740" s="63"/>
    </row>
    <row r="741" spans="2:10" ht="15">
      <c r="B741" s="9">
        <f t="shared" si="14"/>
        <v>734</v>
      </c>
      <c r="C741" s="27" t="s">
        <v>800</v>
      </c>
      <c r="D741" s="9">
        <v>23</v>
      </c>
      <c r="E741" s="63"/>
      <c r="F741" s="9"/>
      <c r="G741" s="9"/>
      <c r="H741" s="9"/>
      <c r="I741" s="9"/>
      <c r="J741" s="63"/>
    </row>
    <row r="742" spans="2:10" ht="15">
      <c r="B742" s="9">
        <f t="shared" si="14"/>
        <v>735</v>
      </c>
      <c r="C742" s="27" t="s">
        <v>801</v>
      </c>
      <c r="D742" s="9">
        <v>24</v>
      </c>
      <c r="E742" s="63"/>
      <c r="F742" s="9"/>
      <c r="G742" s="9"/>
      <c r="H742" s="9"/>
      <c r="I742" s="9"/>
      <c r="J742" s="63"/>
    </row>
    <row r="743" spans="2:10" ht="15">
      <c r="B743" s="9">
        <f t="shared" si="14"/>
        <v>736</v>
      </c>
      <c r="C743" s="27" t="s">
        <v>802</v>
      </c>
      <c r="D743" s="9">
        <v>11</v>
      </c>
      <c r="E743" s="63"/>
      <c r="F743" s="9"/>
      <c r="G743" s="9"/>
      <c r="H743" s="9"/>
      <c r="I743" s="9"/>
      <c r="J743" s="63"/>
    </row>
    <row r="744" spans="2:10" ht="15">
      <c r="B744" s="9">
        <f t="shared" si="14"/>
        <v>737</v>
      </c>
      <c r="C744" s="27" t="s">
        <v>803</v>
      </c>
      <c r="D744" s="9">
        <v>16</v>
      </c>
      <c r="E744" s="63"/>
      <c r="F744" s="9"/>
      <c r="G744" s="9"/>
      <c r="H744" s="9"/>
      <c r="I744" s="9"/>
      <c r="J744" s="63"/>
    </row>
    <row r="745" spans="2:10" ht="15">
      <c r="B745" s="9">
        <f t="shared" si="14"/>
        <v>738</v>
      </c>
      <c r="C745" s="27" t="s">
        <v>804</v>
      </c>
      <c r="D745" s="9">
        <v>5</v>
      </c>
      <c r="E745" s="63"/>
      <c r="F745" s="9"/>
      <c r="G745" s="9"/>
      <c r="H745" s="9"/>
      <c r="I745" s="9"/>
      <c r="J745" s="63"/>
    </row>
    <row r="746" spans="2:10" ht="15">
      <c r="B746" s="9">
        <f t="shared" si="14"/>
        <v>739</v>
      </c>
      <c r="C746" s="27" t="s">
        <v>805</v>
      </c>
      <c r="D746" s="9">
        <v>16</v>
      </c>
      <c r="E746" s="63"/>
      <c r="F746" s="9"/>
      <c r="G746" s="9"/>
      <c r="H746" s="9"/>
      <c r="I746" s="9"/>
      <c r="J746" s="63"/>
    </row>
    <row r="747" spans="2:10" ht="15">
      <c r="B747" s="9">
        <f t="shared" si="14"/>
        <v>740</v>
      </c>
      <c r="C747" s="27" t="s">
        <v>806</v>
      </c>
      <c r="D747" s="9">
        <v>31</v>
      </c>
      <c r="E747" s="63"/>
      <c r="F747" s="9"/>
      <c r="G747" s="9"/>
      <c r="H747" s="9"/>
      <c r="I747" s="9"/>
      <c r="J747" s="63"/>
    </row>
    <row r="748" spans="2:10" ht="15">
      <c r="B748" s="9">
        <f t="shared" si="14"/>
        <v>741</v>
      </c>
      <c r="C748" s="27" t="s">
        <v>807</v>
      </c>
      <c r="D748" s="9">
        <v>15</v>
      </c>
      <c r="E748" s="63"/>
      <c r="F748" s="9"/>
      <c r="G748" s="9"/>
      <c r="H748" s="9"/>
      <c r="I748" s="9"/>
      <c r="J748" s="63"/>
    </row>
    <row r="749" spans="2:10" ht="15">
      <c r="B749" s="9">
        <f t="shared" si="14"/>
        <v>742</v>
      </c>
      <c r="C749" s="27" t="s">
        <v>808</v>
      </c>
      <c r="D749" s="9">
        <v>7</v>
      </c>
      <c r="E749" s="63"/>
      <c r="F749" s="9"/>
      <c r="G749" s="9"/>
      <c r="H749" s="9"/>
      <c r="I749" s="9"/>
      <c r="J749" s="63"/>
    </row>
    <row r="750" spans="2:10" ht="15">
      <c r="B750" s="9">
        <f t="shared" si="14"/>
        <v>743</v>
      </c>
      <c r="C750" s="27" t="s">
        <v>809</v>
      </c>
      <c r="D750" s="9"/>
      <c r="E750" s="63">
        <v>1</v>
      </c>
      <c r="F750" s="9"/>
      <c r="G750" s="9"/>
      <c r="H750" s="9"/>
      <c r="I750" s="9"/>
      <c r="J750" s="63"/>
    </row>
    <row r="751" spans="2:10" ht="15">
      <c r="B751" s="9">
        <f t="shared" si="14"/>
        <v>744</v>
      </c>
      <c r="C751" s="27" t="s">
        <v>810</v>
      </c>
      <c r="D751" s="9"/>
      <c r="E751" s="63">
        <v>1</v>
      </c>
      <c r="F751" s="9"/>
      <c r="G751" s="9"/>
      <c r="H751" s="9"/>
      <c r="I751" s="9"/>
      <c r="J751" s="63"/>
    </row>
    <row r="752" spans="2:10" ht="15">
      <c r="B752" s="9">
        <f t="shared" si="14"/>
        <v>745</v>
      </c>
      <c r="C752" s="27" t="s">
        <v>811</v>
      </c>
      <c r="D752" s="9"/>
      <c r="E752" s="63">
        <v>2</v>
      </c>
      <c r="F752" s="9"/>
      <c r="G752" s="9"/>
      <c r="H752" s="9"/>
      <c r="I752" s="9"/>
      <c r="J752" s="63"/>
    </row>
    <row r="753" spans="2:10" ht="15">
      <c r="B753" s="9">
        <f t="shared" si="14"/>
        <v>746</v>
      </c>
      <c r="C753" s="27" t="s">
        <v>812</v>
      </c>
      <c r="D753" s="9"/>
      <c r="E753" s="63">
        <v>1</v>
      </c>
      <c r="F753" s="9"/>
      <c r="G753" s="9"/>
      <c r="H753" s="9"/>
      <c r="I753" s="9"/>
      <c r="J753" s="63"/>
    </row>
    <row r="754" spans="2:10" ht="15">
      <c r="B754" s="9">
        <f t="shared" si="14"/>
        <v>747</v>
      </c>
      <c r="C754" s="20" t="s">
        <v>813</v>
      </c>
      <c r="D754" s="9"/>
      <c r="E754" s="63">
        <v>2</v>
      </c>
      <c r="F754" s="9"/>
      <c r="G754" s="9"/>
      <c r="H754" s="9"/>
      <c r="I754" s="9"/>
      <c r="J754" s="63"/>
    </row>
    <row r="755" spans="2:10" ht="15">
      <c r="B755" s="9">
        <f t="shared" si="14"/>
        <v>748</v>
      </c>
      <c r="C755" s="20" t="s">
        <v>814</v>
      </c>
      <c r="D755" s="9"/>
      <c r="E755" s="63"/>
      <c r="F755" s="9"/>
      <c r="G755" s="9">
        <v>10</v>
      </c>
      <c r="H755" s="9"/>
      <c r="I755" s="9"/>
      <c r="J755" s="63"/>
    </row>
    <row r="756" spans="2:10" ht="15">
      <c r="B756" s="9">
        <f t="shared" si="14"/>
        <v>749</v>
      </c>
      <c r="C756" s="27" t="s">
        <v>815</v>
      </c>
      <c r="D756" s="9"/>
      <c r="E756" s="63">
        <v>1</v>
      </c>
      <c r="F756" s="9">
        <v>2</v>
      </c>
      <c r="G756" s="9">
        <v>214</v>
      </c>
      <c r="H756" s="9">
        <v>5</v>
      </c>
      <c r="I756" s="9"/>
      <c r="J756" s="63"/>
    </row>
    <row r="757" spans="2:10" ht="15">
      <c r="B757" s="9">
        <f t="shared" si="14"/>
        <v>750</v>
      </c>
      <c r="C757" s="20" t="s">
        <v>816</v>
      </c>
      <c r="D757" s="9"/>
      <c r="E757" s="63"/>
      <c r="F757" s="9">
        <v>1</v>
      </c>
      <c r="G757" s="9"/>
      <c r="H757" s="9"/>
      <c r="I757" s="9"/>
      <c r="J757" s="63"/>
    </row>
    <row r="758" spans="2:10" ht="15">
      <c r="B758" s="9">
        <f t="shared" si="14"/>
        <v>751</v>
      </c>
      <c r="C758" s="20" t="s">
        <v>817</v>
      </c>
      <c r="D758" s="9"/>
      <c r="E758" s="63"/>
      <c r="F758" s="9">
        <v>1</v>
      </c>
      <c r="G758" s="9">
        <v>426</v>
      </c>
      <c r="H758" s="9">
        <v>37</v>
      </c>
      <c r="I758" s="9"/>
      <c r="J758" s="63"/>
    </row>
    <row r="759" spans="2:10" ht="15">
      <c r="B759" s="9">
        <f t="shared" si="14"/>
        <v>752</v>
      </c>
      <c r="C759" s="20" t="s">
        <v>818</v>
      </c>
      <c r="D759" s="9"/>
      <c r="E759" s="63"/>
      <c r="F759" s="9">
        <v>2</v>
      </c>
      <c r="G759" s="9">
        <v>274</v>
      </c>
      <c r="H759" s="9">
        <v>46</v>
      </c>
      <c r="I759" s="9"/>
      <c r="J759" s="63"/>
    </row>
    <row r="760" spans="2:10" ht="15">
      <c r="B760" s="9">
        <f t="shared" si="14"/>
        <v>753</v>
      </c>
      <c r="C760" s="20" t="s">
        <v>819</v>
      </c>
      <c r="D760" s="9"/>
      <c r="E760" s="63"/>
      <c r="F760" s="9">
        <v>2</v>
      </c>
      <c r="G760" s="9">
        <v>4</v>
      </c>
      <c r="H760" s="9"/>
      <c r="I760" s="9"/>
      <c r="J760" s="63"/>
    </row>
    <row r="761" spans="2:10" ht="15">
      <c r="B761" s="9">
        <f t="shared" si="14"/>
        <v>754</v>
      </c>
      <c r="C761" s="20" t="s">
        <v>820</v>
      </c>
      <c r="D761" s="9"/>
      <c r="E761" s="63"/>
      <c r="F761" s="9">
        <v>1</v>
      </c>
      <c r="G761" s="9">
        <v>564</v>
      </c>
      <c r="H761" s="9">
        <v>3</v>
      </c>
      <c r="I761" s="9"/>
      <c r="J761" s="63"/>
    </row>
    <row r="762" spans="2:10" ht="15">
      <c r="B762" s="9">
        <f t="shared" si="14"/>
        <v>755</v>
      </c>
      <c r="C762" s="20" t="s">
        <v>821</v>
      </c>
      <c r="D762" s="9"/>
      <c r="E762" s="63"/>
      <c r="F762" s="9">
        <v>1</v>
      </c>
      <c r="G762" s="9">
        <v>82</v>
      </c>
      <c r="H762" s="9"/>
      <c r="I762" s="9"/>
      <c r="J762" s="63"/>
    </row>
    <row r="763" spans="2:10" ht="15">
      <c r="B763" s="9">
        <f t="shared" si="14"/>
        <v>756</v>
      </c>
      <c r="C763" s="20" t="s">
        <v>822</v>
      </c>
      <c r="D763" s="9"/>
      <c r="E763" s="63"/>
      <c r="F763" s="9">
        <v>1</v>
      </c>
      <c r="G763" s="9">
        <v>251</v>
      </c>
      <c r="H763" s="9"/>
      <c r="I763" s="9"/>
      <c r="J763" s="63"/>
    </row>
    <row r="764" spans="2:10" ht="15">
      <c r="B764" s="9">
        <f t="shared" si="14"/>
        <v>757</v>
      </c>
      <c r="C764" s="20" t="s">
        <v>823</v>
      </c>
      <c r="D764" s="9"/>
      <c r="E764" s="63"/>
      <c r="F764" s="9"/>
      <c r="G764" s="9">
        <v>11</v>
      </c>
      <c r="H764" s="9"/>
      <c r="I764" s="9"/>
      <c r="J764" s="63"/>
    </row>
    <row r="765" spans="2:10" ht="15">
      <c r="B765" s="9">
        <f t="shared" si="14"/>
        <v>758</v>
      </c>
      <c r="C765" s="20" t="s">
        <v>824</v>
      </c>
      <c r="D765" s="9"/>
      <c r="E765" s="63"/>
      <c r="F765" s="9"/>
      <c r="G765" s="9">
        <v>32</v>
      </c>
      <c r="H765" s="9">
        <v>9</v>
      </c>
      <c r="I765" s="9"/>
      <c r="J765" s="63"/>
    </row>
    <row r="766" spans="2:10" ht="15">
      <c r="B766" s="9">
        <f t="shared" si="14"/>
        <v>759</v>
      </c>
      <c r="C766" s="20" t="s">
        <v>825</v>
      </c>
      <c r="D766" s="9"/>
      <c r="E766" s="63"/>
      <c r="F766" s="9"/>
      <c r="G766" s="9">
        <v>73</v>
      </c>
      <c r="H766" s="9"/>
      <c r="I766" s="9"/>
      <c r="J766" s="63"/>
    </row>
    <row r="767" spans="2:10" ht="15">
      <c r="B767" s="9">
        <f t="shared" si="14"/>
        <v>760</v>
      </c>
      <c r="C767" s="20" t="s">
        <v>826</v>
      </c>
      <c r="D767" s="9"/>
      <c r="E767" s="63"/>
      <c r="F767" s="9"/>
      <c r="G767" s="9">
        <v>123</v>
      </c>
      <c r="H767" s="9"/>
      <c r="I767" s="9"/>
      <c r="J767" s="63"/>
    </row>
    <row r="768" spans="2:10" ht="15">
      <c r="B768" s="9">
        <f t="shared" si="14"/>
        <v>761</v>
      </c>
      <c r="C768" s="20" t="s">
        <v>827</v>
      </c>
      <c r="D768" s="9"/>
      <c r="E768" s="63"/>
      <c r="F768" s="9"/>
      <c r="G768" s="9">
        <v>1</v>
      </c>
      <c r="H768" s="9"/>
      <c r="I768" s="9"/>
      <c r="J768" s="63"/>
    </row>
    <row r="769" spans="2:10" ht="15">
      <c r="B769" s="9">
        <f t="shared" si="14"/>
        <v>762</v>
      </c>
      <c r="C769" s="20" t="s">
        <v>828</v>
      </c>
      <c r="D769" s="9"/>
      <c r="E769" s="63"/>
      <c r="F769" s="9"/>
      <c r="G769" s="9">
        <v>27</v>
      </c>
      <c r="H769" s="9"/>
      <c r="I769" s="9"/>
      <c r="J769" s="63"/>
    </row>
    <row r="770" spans="2:10" ht="15">
      <c r="B770" s="9">
        <f t="shared" si="14"/>
        <v>763</v>
      </c>
      <c r="C770" s="20" t="s">
        <v>829</v>
      </c>
      <c r="D770" s="9"/>
      <c r="E770" s="63"/>
      <c r="F770" s="9"/>
      <c r="G770" s="9">
        <v>60</v>
      </c>
      <c r="H770" s="9"/>
      <c r="I770" s="9"/>
      <c r="J770" s="63"/>
    </row>
    <row r="771" spans="2:10" ht="15">
      <c r="B771" s="9">
        <f t="shared" si="14"/>
        <v>764</v>
      </c>
      <c r="C771" s="20" t="s">
        <v>830</v>
      </c>
      <c r="D771" s="9"/>
      <c r="E771" s="63"/>
      <c r="F771" s="9"/>
      <c r="G771" s="9">
        <v>38</v>
      </c>
      <c r="H771" s="9"/>
      <c r="I771" s="9"/>
      <c r="J771" s="63"/>
    </row>
    <row r="772" spans="2:10" ht="15">
      <c r="B772" s="9">
        <f t="shared" si="14"/>
        <v>765</v>
      </c>
      <c r="C772" s="20" t="s">
        <v>831</v>
      </c>
      <c r="D772" s="9"/>
      <c r="E772" s="63"/>
      <c r="F772" s="9"/>
      <c r="G772" s="9">
        <v>2</v>
      </c>
      <c r="H772" s="9"/>
      <c r="I772" s="9"/>
      <c r="J772" s="63"/>
    </row>
    <row r="773" spans="2:10" ht="15">
      <c r="B773" s="9">
        <f t="shared" si="14"/>
        <v>766</v>
      </c>
      <c r="C773" s="20" t="s">
        <v>832</v>
      </c>
      <c r="D773" s="9"/>
      <c r="E773" s="63"/>
      <c r="F773" s="9"/>
      <c r="G773" s="9">
        <v>101</v>
      </c>
      <c r="H773" s="9"/>
      <c r="I773" s="9"/>
      <c r="J773" s="63"/>
    </row>
    <row r="774" spans="2:10" ht="15">
      <c r="B774" s="38"/>
      <c r="C774" s="39" t="s">
        <v>833</v>
      </c>
      <c r="D774" s="155">
        <f aca="true" t="shared" si="15" ref="D774:J774">SUM(D5:D773)</f>
        <v>19887</v>
      </c>
      <c r="E774" s="155">
        <f t="shared" si="15"/>
        <v>128</v>
      </c>
      <c r="F774" s="155">
        <f t="shared" si="15"/>
        <v>27</v>
      </c>
      <c r="G774" s="155">
        <f t="shared" si="15"/>
        <v>2300</v>
      </c>
      <c r="H774" s="155">
        <f t="shared" si="15"/>
        <v>100</v>
      </c>
      <c r="I774" s="155">
        <f t="shared" si="15"/>
        <v>1004</v>
      </c>
      <c r="J774" s="155">
        <f t="shared" si="15"/>
        <v>414</v>
      </c>
    </row>
    <row r="776" ht="15">
      <c r="J776" s="44">
        <f>J774-I774</f>
        <v>-590</v>
      </c>
    </row>
    <row r="777" ht="15">
      <c r="D777" s="45"/>
    </row>
    <row r="778" ht="15">
      <c r="E778" s="46"/>
    </row>
  </sheetData>
  <sheetProtection selectLockedCells="1" selectUnlockedCells="1"/>
  <mergeCells count="1">
    <mergeCell ref="B2:H2"/>
  </mergeCells>
  <printOptions/>
  <pageMargins left="0.7" right="0.7" top="0.75" bottom="0.75" header="0.3" footer="0.3"/>
  <pageSetup fitToHeight="0" fitToWidth="1" horizontalDpi="300" verticalDpi="300" orientation="portrait" paperSize="9" scale="93" r:id="rId1"/>
  <headerFooter alignWithMargins="0">
    <oddHeader>&amp;CAnexa nr.2</oddHeader>
    <oddFooter>&amp;CPagina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S11"/>
  <sheetViews>
    <sheetView view="pageBreakPreview" zoomScaleNormal="80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4" sqref="A14"/>
    </sheetView>
  </sheetViews>
  <sheetFormatPr defaultColWidth="9.140625" defaultRowHeight="15"/>
  <cols>
    <col min="2" max="2" width="10.140625" style="0" customWidth="1"/>
    <col min="3" max="3" width="23.00390625" style="0" customWidth="1"/>
    <col min="4" max="4" width="13.7109375" style="0" customWidth="1"/>
    <col min="5" max="5" width="10.00390625" style="0" customWidth="1"/>
    <col min="6" max="6" width="9.8515625" style="0" customWidth="1"/>
    <col min="7" max="7" width="10.00390625" style="0" customWidth="1"/>
    <col min="8" max="19" width="8.7109375" style="1" customWidth="1"/>
  </cols>
  <sheetData>
    <row r="2" spans="4:7" ht="15">
      <c r="D2" s="199" t="s">
        <v>19</v>
      </c>
      <c r="E2" s="199"/>
      <c r="F2" s="199"/>
      <c r="G2" s="199"/>
    </row>
    <row r="3" spans="2:19" ht="15">
      <c r="B3" s="2" t="s">
        <v>0</v>
      </c>
      <c r="C3" s="2" t="s">
        <v>1</v>
      </c>
      <c r="D3" s="2" t="s">
        <v>20</v>
      </c>
      <c r="E3" s="2"/>
      <c r="F3" s="2" t="s">
        <v>21</v>
      </c>
      <c r="G3" s="2" t="s">
        <v>22</v>
      </c>
      <c r="H3" s="3" t="s">
        <v>23</v>
      </c>
      <c r="I3" s="8" t="s">
        <v>24</v>
      </c>
      <c r="J3" s="8" t="s">
        <v>25</v>
      </c>
      <c r="K3" s="3" t="s">
        <v>26</v>
      </c>
      <c r="L3" s="3" t="s">
        <v>27</v>
      </c>
      <c r="M3" s="3" t="s">
        <v>28</v>
      </c>
      <c r="N3" s="3" t="s">
        <v>29</v>
      </c>
      <c r="O3" s="3" t="s">
        <v>30</v>
      </c>
      <c r="P3" s="3" t="s">
        <v>31</v>
      </c>
      <c r="Q3" s="9" t="s">
        <v>32</v>
      </c>
      <c r="R3" s="9" t="s">
        <v>33</v>
      </c>
      <c r="S3" s="9" t="s">
        <v>34</v>
      </c>
    </row>
    <row r="4" spans="1:19" ht="15">
      <c r="A4">
        <v>1</v>
      </c>
      <c r="B4" s="4" t="s">
        <v>5</v>
      </c>
      <c r="C4" s="2" t="s">
        <v>5</v>
      </c>
      <c r="D4" s="2" t="s">
        <v>35</v>
      </c>
      <c r="E4" s="2" t="s">
        <v>36</v>
      </c>
      <c r="F4" s="2" t="s">
        <v>37</v>
      </c>
      <c r="G4" s="2" t="s">
        <v>38</v>
      </c>
      <c r="H4" s="3" t="s">
        <v>39</v>
      </c>
      <c r="I4" s="3" t="s">
        <v>39</v>
      </c>
      <c r="J4" s="3" t="s">
        <v>39</v>
      </c>
      <c r="K4" s="3" t="s">
        <v>39</v>
      </c>
      <c r="L4" s="3"/>
      <c r="M4" s="3" t="s">
        <v>39</v>
      </c>
      <c r="N4" s="3"/>
      <c r="O4" s="3" t="s">
        <v>39</v>
      </c>
      <c r="P4" s="3"/>
      <c r="Q4" s="10" t="s">
        <v>40</v>
      </c>
      <c r="R4" s="10" t="s">
        <v>40</v>
      </c>
      <c r="S4" s="3"/>
    </row>
    <row r="5" spans="1:19" ht="15">
      <c r="A5">
        <v>2</v>
      </c>
      <c r="B5" s="4" t="s">
        <v>6</v>
      </c>
      <c r="C5" s="2" t="s">
        <v>6</v>
      </c>
      <c r="D5" s="2" t="s">
        <v>41</v>
      </c>
      <c r="E5" s="2" t="s">
        <v>42</v>
      </c>
      <c r="F5" s="2" t="s">
        <v>43</v>
      </c>
      <c r="G5" s="2" t="s">
        <v>38</v>
      </c>
      <c r="H5" s="3" t="s">
        <v>39</v>
      </c>
      <c r="I5" s="10" t="s">
        <v>40</v>
      </c>
      <c r="J5" s="3" t="s">
        <v>39</v>
      </c>
      <c r="K5" s="3" t="s">
        <v>39</v>
      </c>
      <c r="L5" s="3"/>
      <c r="M5" s="3"/>
      <c r="N5" s="3"/>
      <c r="O5" s="3"/>
      <c r="P5" s="3"/>
      <c r="Q5" s="3" t="s">
        <v>39</v>
      </c>
      <c r="R5" s="10" t="s">
        <v>40</v>
      </c>
      <c r="S5" s="3" t="s">
        <v>44</v>
      </c>
    </row>
    <row r="6" spans="1:19" ht="15">
      <c r="A6">
        <v>3</v>
      </c>
      <c r="B6" s="4" t="s">
        <v>7</v>
      </c>
      <c r="C6" s="2" t="s">
        <v>7</v>
      </c>
      <c r="D6" s="2" t="s">
        <v>45</v>
      </c>
      <c r="E6" s="2" t="s">
        <v>42</v>
      </c>
      <c r="F6" s="2" t="s">
        <v>46</v>
      </c>
      <c r="G6" s="2" t="s">
        <v>47</v>
      </c>
      <c r="H6" s="3" t="s">
        <v>39</v>
      </c>
      <c r="I6" s="3" t="s">
        <v>39</v>
      </c>
      <c r="J6" s="3" t="s">
        <v>39</v>
      </c>
      <c r="K6" s="3" t="s">
        <v>39</v>
      </c>
      <c r="L6" s="3"/>
      <c r="M6" s="3"/>
      <c r="N6" s="3"/>
      <c r="O6" s="3"/>
      <c r="P6" s="3" t="s">
        <v>39</v>
      </c>
      <c r="Q6" s="3" t="s">
        <v>39</v>
      </c>
      <c r="R6" s="3" t="s">
        <v>39</v>
      </c>
      <c r="S6" s="3"/>
    </row>
    <row r="7" spans="1:19" ht="15">
      <c r="A7">
        <v>4</v>
      </c>
      <c r="B7" s="4" t="s">
        <v>8</v>
      </c>
      <c r="C7" s="2" t="s">
        <v>9</v>
      </c>
      <c r="D7" s="2" t="s">
        <v>48</v>
      </c>
      <c r="E7" s="2" t="s">
        <v>42</v>
      </c>
      <c r="F7" s="2" t="s">
        <v>49</v>
      </c>
      <c r="G7" s="2" t="s">
        <v>47</v>
      </c>
      <c r="H7" s="3" t="s">
        <v>39</v>
      </c>
      <c r="I7" s="10" t="s">
        <v>40</v>
      </c>
      <c r="J7" s="10" t="s">
        <v>40</v>
      </c>
      <c r="K7" s="10" t="s">
        <v>40</v>
      </c>
      <c r="L7" s="3"/>
      <c r="M7" s="3"/>
      <c r="N7" s="3"/>
      <c r="O7" s="3"/>
      <c r="P7" s="3"/>
      <c r="Q7" s="3"/>
      <c r="R7" s="3"/>
      <c r="S7" s="3" t="s">
        <v>39</v>
      </c>
    </row>
    <row r="8" spans="1:19" ht="15">
      <c r="A8">
        <v>5</v>
      </c>
      <c r="B8" s="4" t="s">
        <v>10</v>
      </c>
      <c r="C8" s="2" t="s">
        <v>10</v>
      </c>
      <c r="D8" s="2" t="s">
        <v>50</v>
      </c>
      <c r="E8" s="2" t="s">
        <v>36</v>
      </c>
      <c r="F8" s="2" t="s">
        <v>51</v>
      </c>
      <c r="G8" s="2" t="s">
        <v>52</v>
      </c>
      <c r="H8" s="3" t="s">
        <v>39</v>
      </c>
      <c r="I8" s="3" t="s">
        <v>39</v>
      </c>
      <c r="J8" s="3" t="s">
        <v>39</v>
      </c>
      <c r="K8" s="3"/>
      <c r="L8" s="3"/>
      <c r="M8" s="3"/>
      <c r="N8" s="3"/>
      <c r="O8" s="3"/>
      <c r="P8" s="3"/>
      <c r="Q8" s="3"/>
      <c r="R8" s="10" t="s">
        <v>40</v>
      </c>
      <c r="S8" s="3" t="s">
        <v>39</v>
      </c>
    </row>
    <row r="9" spans="1:19" ht="15">
      <c r="A9">
        <v>6</v>
      </c>
      <c r="B9" s="4" t="s">
        <v>11</v>
      </c>
      <c r="C9" s="2" t="s">
        <v>11</v>
      </c>
      <c r="D9" s="2" t="s">
        <v>53</v>
      </c>
      <c r="E9" s="2" t="s">
        <v>36</v>
      </c>
      <c r="F9" s="2" t="s">
        <v>54</v>
      </c>
      <c r="G9" s="2" t="s">
        <v>52</v>
      </c>
      <c r="H9" s="3" t="s">
        <v>39</v>
      </c>
      <c r="I9" s="10" t="s">
        <v>40</v>
      </c>
      <c r="J9" s="10" t="s">
        <v>40</v>
      </c>
      <c r="K9" s="3"/>
      <c r="L9" s="3" t="s">
        <v>39</v>
      </c>
      <c r="M9" s="3"/>
      <c r="N9" s="3"/>
      <c r="O9" s="3"/>
      <c r="P9" s="3"/>
      <c r="Q9" s="3"/>
      <c r="R9" s="3"/>
      <c r="S9" s="3"/>
    </row>
    <row r="10" spans="1:19" ht="15">
      <c r="A10">
        <v>7</v>
      </c>
      <c r="B10" s="7" t="s">
        <v>12</v>
      </c>
      <c r="C10" s="2" t="s">
        <v>55</v>
      </c>
      <c r="D10" s="2" t="s">
        <v>56</v>
      </c>
      <c r="E10" s="2"/>
      <c r="F10" s="2"/>
      <c r="G10" s="2" t="s">
        <v>38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5">
      <c r="A11">
        <v>8</v>
      </c>
      <c r="B11" s="7" t="s">
        <v>14</v>
      </c>
      <c r="C11" s="2" t="s">
        <v>57</v>
      </c>
      <c r="D11" s="2" t="s">
        <v>58</v>
      </c>
      <c r="E11" s="2" t="s">
        <v>36</v>
      </c>
      <c r="F11" s="2" t="s">
        <v>59</v>
      </c>
      <c r="G11" s="2" t="s">
        <v>52</v>
      </c>
      <c r="H11" s="3" t="s">
        <v>39</v>
      </c>
      <c r="I11" s="3" t="s">
        <v>39</v>
      </c>
      <c r="J11" s="3"/>
      <c r="K11" s="3" t="s">
        <v>39</v>
      </c>
      <c r="L11" s="3"/>
      <c r="M11" s="3"/>
      <c r="N11" s="3" t="s">
        <v>39</v>
      </c>
      <c r="O11" s="3"/>
      <c r="P11" s="3"/>
      <c r="Q11" s="3"/>
      <c r="R11" s="3"/>
      <c r="S11" s="3"/>
    </row>
  </sheetData>
  <sheetProtection selectLockedCells="1" selectUnlockedCells="1"/>
  <mergeCells count="1">
    <mergeCell ref="D2:G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776"/>
  <sheetViews>
    <sheetView view="pageBreakPreview" zoomScaleNormal="85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4" sqref="A14"/>
    </sheetView>
  </sheetViews>
  <sheetFormatPr defaultColWidth="8.8515625" defaultRowHeight="15"/>
  <cols>
    <col min="1" max="1" width="8.8515625" style="11" customWidth="1"/>
    <col min="2" max="2" width="5.28125" style="11" customWidth="1"/>
    <col min="3" max="3" width="30.8515625" style="11" customWidth="1"/>
    <col min="4" max="4" width="10.140625" style="11" customWidth="1"/>
    <col min="5" max="5" width="10.140625" style="12" customWidth="1"/>
    <col min="6" max="8" width="10.140625" style="13" customWidth="1"/>
    <col min="9" max="9" width="0" style="13" hidden="1" customWidth="1"/>
    <col min="10" max="10" width="0" style="12" hidden="1" customWidth="1"/>
    <col min="11" max="16384" width="8.8515625" style="11" customWidth="1"/>
  </cols>
  <sheetData>
    <row r="2" spans="2:10" ht="59.25" customHeight="1">
      <c r="B2" s="14" t="s">
        <v>60</v>
      </c>
      <c r="C2" s="15" t="s">
        <v>61</v>
      </c>
      <c r="D2" s="16" t="s">
        <v>62</v>
      </c>
      <c r="E2" s="17" t="s">
        <v>63</v>
      </c>
      <c r="F2" s="18" t="s">
        <v>64</v>
      </c>
      <c r="G2" s="17" t="s">
        <v>65</v>
      </c>
      <c r="H2" s="16" t="s">
        <v>66</v>
      </c>
      <c r="I2" s="19" t="s">
        <v>67</v>
      </c>
      <c r="J2" s="19" t="s">
        <v>68</v>
      </c>
    </row>
    <row r="3" spans="2:10" ht="15">
      <c r="B3" s="9">
        <v>1</v>
      </c>
      <c r="C3" s="20" t="s">
        <v>69</v>
      </c>
      <c r="D3" s="21">
        <v>7</v>
      </c>
      <c r="E3" s="22"/>
      <c r="F3" s="23"/>
      <c r="G3" s="24"/>
      <c r="H3" s="21"/>
      <c r="I3" s="25"/>
      <c r="J3" s="26"/>
    </row>
    <row r="4" spans="2:10" ht="15">
      <c r="B4" s="9">
        <f aca="true" t="shared" si="0" ref="B4:B35">B3+1</f>
        <v>2</v>
      </c>
      <c r="C4" s="20" t="s">
        <v>70</v>
      </c>
      <c r="D4" s="21">
        <v>15</v>
      </c>
      <c r="E4" s="22"/>
      <c r="F4" s="23"/>
      <c r="G4" s="24"/>
      <c r="H4" s="21"/>
      <c r="I4" s="25"/>
      <c r="J4" s="26"/>
    </row>
    <row r="5" spans="2:10" ht="15">
      <c r="B5" s="9">
        <f t="shared" si="0"/>
        <v>3</v>
      </c>
      <c r="C5" s="20" t="s">
        <v>71</v>
      </c>
      <c r="D5" s="21">
        <v>14</v>
      </c>
      <c r="E5" s="22"/>
      <c r="F5" s="23"/>
      <c r="G5" s="24"/>
      <c r="H5" s="21"/>
      <c r="I5" s="25"/>
      <c r="J5" s="26"/>
    </row>
    <row r="6" spans="2:10" ht="15">
      <c r="B6" s="9">
        <f t="shared" si="0"/>
        <v>4</v>
      </c>
      <c r="C6" s="20" t="s">
        <v>72</v>
      </c>
      <c r="D6" s="21">
        <v>56</v>
      </c>
      <c r="E6" s="22"/>
      <c r="F6" s="23"/>
      <c r="G6" s="24"/>
      <c r="H6" s="21"/>
      <c r="I6" s="25"/>
      <c r="J6" s="26"/>
    </row>
    <row r="7" spans="2:10" ht="15">
      <c r="B7" s="9">
        <f t="shared" si="0"/>
        <v>5</v>
      </c>
      <c r="C7" s="20" t="s">
        <v>73</v>
      </c>
      <c r="D7" s="21">
        <v>20</v>
      </c>
      <c r="E7" s="22"/>
      <c r="F7" s="23"/>
      <c r="G7" s="24"/>
      <c r="H7" s="21"/>
      <c r="I7" s="25"/>
      <c r="J7" s="26"/>
    </row>
    <row r="8" spans="2:10" ht="15">
      <c r="B8" s="9">
        <f t="shared" si="0"/>
        <v>6</v>
      </c>
      <c r="C8" s="27" t="s">
        <v>74</v>
      </c>
      <c r="D8" s="21">
        <v>21</v>
      </c>
      <c r="E8" s="22"/>
      <c r="F8" s="23"/>
      <c r="G8" s="24"/>
      <c r="H8" s="21"/>
      <c r="I8" s="25"/>
      <c r="J8" s="26"/>
    </row>
    <row r="9" spans="2:10" ht="15">
      <c r="B9" s="9">
        <f t="shared" si="0"/>
        <v>7</v>
      </c>
      <c r="C9" s="27" t="s">
        <v>75</v>
      </c>
      <c r="D9" s="21">
        <v>6</v>
      </c>
      <c r="E9" s="22"/>
      <c r="F9" s="23"/>
      <c r="G9" s="24">
        <v>1</v>
      </c>
      <c r="H9" s="21"/>
      <c r="I9" s="25"/>
      <c r="J9" s="26"/>
    </row>
    <row r="10" spans="2:11" ht="15">
      <c r="B10" s="9">
        <f t="shared" si="0"/>
        <v>8</v>
      </c>
      <c r="C10" s="27" t="s">
        <v>76</v>
      </c>
      <c r="D10" s="21">
        <v>35</v>
      </c>
      <c r="E10" s="22"/>
      <c r="F10" s="23"/>
      <c r="G10" s="24"/>
      <c r="H10" s="21"/>
      <c r="I10" s="25"/>
      <c r="J10" s="26"/>
      <c r="K10" s="28"/>
    </row>
    <row r="11" spans="2:11" ht="15">
      <c r="B11" s="9">
        <f t="shared" si="0"/>
        <v>9</v>
      </c>
      <c r="C11" s="27" t="s">
        <v>77</v>
      </c>
      <c r="D11" s="21">
        <v>48</v>
      </c>
      <c r="E11" s="22"/>
      <c r="F11" s="23"/>
      <c r="G11" s="24"/>
      <c r="H11" s="21"/>
      <c r="I11" s="25"/>
      <c r="J11" s="26"/>
      <c r="K11" s="28"/>
    </row>
    <row r="12" spans="2:11" ht="15">
      <c r="B12" s="9">
        <f t="shared" si="0"/>
        <v>10</v>
      </c>
      <c r="C12" s="27" t="s">
        <v>78</v>
      </c>
      <c r="D12" s="21">
        <v>40</v>
      </c>
      <c r="E12" s="22"/>
      <c r="F12" s="23"/>
      <c r="G12" s="24"/>
      <c r="H12" s="21"/>
      <c r="I12" s="25"/>
      <c r="J12" s="26"/>
      <c r="K12" s="28"/>
    </row>
    <row r="13" spans="2:11" ht="15">
      <c r="B13" s="9">
        <f t="shared" si="0"/>
        <v>11</v>
      </c>
      <c r="C13" s="27" t="s">
        <v>79</v>
      </c>
      <c r="D13" s="21">
        <v>13</v>
      </c>
      <c r="E13" s="22"/>
      <c r="F13" s="23"/>
      <c r="G13" s="24"/>
      <c r="H13" s="21"/>
      <c r="I13" s="25"/>
      <c r="J13" s="26"/>
      <c r="K13" s="28"/>
    </row>
    <row r="14" spans="2:10" ht="15">
      <c r="B14" s="9">
        <f t="shared" si="0"/>
        <v>12</v>
      </c>
      <c r="C14" s="27" t="s">
        <v>80</v>
      </c>
      <c r="D14" s="21">
        <v>10</v>
      </c>
      <c r="E14" s="22">
        <v>1</v>
      </c>
      <c r="F14" s="23"/>
      <c r="G14" s="24"/>
      <c r="H14" s="21"/>
      <c r="I14" s="25"/>
      <c r="J14" s="26"/>
    </row>
    <row r="15" spans="2:10" ht="15">
      <c r="B15" s="9">
        <f t="shared" si="0"/>
        <v>13</v>
      </c>
      <c r="C15" s="27" t="s">
        <v>81</v>
      </c>
      <c r="D15" s="21">
        <v>1</v>
      </c>
      <c r="E15" s="22"/>
      <c r="F15" s="23"/>
      <c r="G15" s="24"/>
      <c r="H15" s="21"/>
      <c r="I15" s="25"/>
      <c r="J15" s="26"/>
    </row>
    <row r="16" spans="2:10" ht="15">
      <c r="B16" s="9">
        <f t="shared" si="0"/>
        <v>14</v>
      </c>
      <c r="C16" s="27" t="s">
        <v>82</v>
      </c>
      <c r="D16" s="21">
        <v>29</v>
      </c>
      <c r="E16" s="22"/>
      <c r="F16" s="23"/>
      <c r="G16" s="24"/>
      <c r="H16" s="21"/>
      <c r="I16" s="25"/>
      <c r="J16" s="26"/>
    </row>
    <row r="17" spans="2:10" ht="15">
      <c r="B17" s="9">
        <f t="shared" si="0"/>
        <v>15</v>
      </c>
      <c r="C17" s="27" t="s">
        <v>83</v>
      </c>
      <c r="D17" s="21">
        <v>7</v>
      </c>
      <c r="E17" s="22"/>
      <c r="F17" s="23"/>
      <c r="G17" s="24"/>
      <c r="H17" s="21"/>
      <c r="I17" s="25"/>
      <c r="J17" s="26"/>
    </row>
    <row r="18" spans="2:10" ht="15">
      <c r="B18" s="9">
        <f t="shared" si="0"/>
        <v>16</v>
      </c>
      <c r="C18" s="27" t="s">
        <v>84</v>
      </c>
      <c r="D18" s="21">
        <v>104</v>
      </c>
      <c r="E18" s="22"/>
      <c r="F18" s="23"/>
      <c r="G18" s="24"/>
      <c r="H18" s="21"/>
      <c r="I18" s="25"/>
      <c r="J18" s="26"/>
    </row>
    <row r="19" spans="2:10" ht="15">
      <c r="B19" s="9">
        <f t="shared" si="0"/>
        <v>17</v>
      </c>
      <c r="C19" s="27" t="s">
        <v>85</v>
      </c>
      <c r="D19" s="21">
        <v>7</v>
      </c>
      <c r="E19" s="22"/>
      <c r="F19" s="23"/>
      <c r="G19" s="24"/>
      <c r="H19" s="21"/>
      <c r="I19" s="25"/>
      <c r="J19" s="26"/>
    </row>
    <row r="20" spans="2:10" ht="15">
      <c r="B20" s="9">
        <f t="shared" si="0"/>
        <v>18</v>
      </c>
      <c r="C20" s="27" t="s">
        <v>86</v>
      </c>
      <c r="D20" s="21">
        <v>7</v>
      </c>
      <c r="E20" s="22"/>
      <c r="F20" s="23"/>
      <c r="G20" s="24"/>
      <c r="H20" s="21"/>
      <c r="I20" s="25"/>
      <c r="J20" s="26"/>
    </row>
    <row r="21" spans="2:10" ht="15">
      <c r="B21" s="9">
        <f t="shared" si="0"/>
        <v>19</v>
      </c>
      <c r="C21" s="27" t="s">
        <v>87</v>
      </c>
      <c r="D21" s="21">
        <v>32</v>
      </c>
      <c r="E21" s="22"/>
      <c r="F21" s="23"/>
      <c r="G21" s="24"/>
      <c r="H21" s="21"/>
      <c r="I21" s="25"/>
      <c r="J21" s="26"/>
    </row>
    <row r="22" spans="2:10" ht="15">
      <c r="B22" s="9">
        <f t="shared" si="0"/>
        <v>20</v>
      </c>
      <c r="C22" s="27" t="s">
        <v>88</v>
      </c>
      <c r="D22" s="21">
        <v>1</v>
      </c>
      <c r="E22" s="22"/>
      <c r="F22" s="23"/>
      <c r="G22" s="24"/>
      <c r="H22" s="21"/>
      <c r="I22" s="25"/>
      <c r="J22" s="26"/>
    </row>
    <row r="23" spans="2:10" ht="15">
      <c r="B23" s="9">
        <f t="shared" si="0"/>
        <v>21</v>
      </c>
      <c r="C23" s="27" t="s">
        <v>89</v>
      </c>
      <c r="D23" s="21">
        <v>47</v>
      </c>
      <c r="E23" s="22"/>
      <c r="F23" s="23"/>
      <c r="G23" s="24"/>
      <c r="H23" s="21"/>
      <c r="I23" s="25"/>
      <c r="J23" s="26"/>
    </row>
    <row r="24" spans="2:10" ht="15">
      <c r="B24" s="9">
        <f t="shared" si="0"/>
        <v>22</v>
      </c>
      <c r="C24" s="27" t="s">
        <v>90</v>
      </c>
      <c r="D24" s="21">
        <v>10</v>
      </c>
      <c r="E24" s="22"/>
      <c r="F24" s="23"/>
      <c r="G24" s="24"/>
      <c r="H24" s="21"/>
      <c r="I24" s="25"/>
      <c r="J24" s="26"/>
    </row>
    <row r="25" spans="2:10" ht="15">
      <c r="B25" s="9">
        <f t="shared" si="0"/>
        <v>23</v>
      </c>
      <c r="C25" s="27" t="s">
        <v>91</v>
      </c>
      <c r="D25" s="21">
        <v>37</v>
      </c>
      <c r="E25" s="22"/>
      <c r="F25" s="23"/>
      <c r="G25" s="24"/>
      <c r="H25" s="21"/>
      <c r="I25" s="25"/>
      <c r="J25" s="26"/>
    </row>
    <row r="26" spans="2:10" ht="15">
      <c r="B26" s="9">
        <f t="shared" si="0"/>
        <v>24</v>
      </c>
      <c r="C26" s="27" t="s">
        <v>92</v>
      </c>
      <c r="D26" s="21">
        <v>2</v>
      </c>
      <c r="E26" s="22"/>
      <c r="F26" s="23"/>
      <c r="G26" s="24"/>
      <c r="H26" s="21"/>
      <c r="I26" s="25"/>
      <c r="J26" s="26"/>
    </row>
    <row r="27" spans="2:10" ht="15">
      <c r="B27" s="9">
        <f t="shared" si="0"/>
        <v>25</v>
      </c>
      <c r="C27" s="27" t="s">
        <v>93</v>
      </c>
      <c r="D27" s="21">
        <v>82</v>
      </c>
      <c r="E27" s="22"/>
      <c r="F27" s="23"/>
      <c r="G27" s="24"/>
      <c r="H27" s="21"/>
      <c r="I27" s="25">
        <v>28</v>
      </c>
      <c r="J27" s="26">
        <v>0</v>
      </c>
    </row>
    <row r="28" spans="2:10" ht="15">
      <c r="B28" s="9">
        <f t="shared" si="0"/>
        <v>26</v>
      </c>
      <c r="C28" s="27" t="s">
        <v>94</v>
      </c>
      <c r="D28" s="21">
        <v>5</v>
      </c>
      <c r="E28" s="22"/>
      <c r="F28" s="23"/>
      <c r="G28" s="24"/>
      <c r="H28" s="21"/>
      <c r="I28" s="25"/>
      <c r="J28" s="26"/>
    </row>
    <row r="29" spans="2:10" ht="15">
      <c r="B29" s="9">
        <f t="shared" si="0"/>
        <v>27</v>
      </c>
      <c r="C29" s="27" t="s">
        <v>95</v>
      </c>
      <c r="D29" s="21">
        <v>33</v>
      </c>
      <c r="E29" s="22"/>
      <c r="F29" s="23"/>
      <c r="G29" s="24"/>
      <c r="H29" s="21"/>
      <c r="I29" s="25"/>
      <c r="J29" s="26"/>
    </row>
    <row r="30" spans="2:10" ht="15">
      <c r="B30" s="9">
        <f t="shared" si="0"/>
        <v>28</v>
      </c>
      <c r="C30" s="27" t="s">
        <v>96</v>
      </c>
      <c r="D30" s="21">
        <v>1</v>
      </c>
      <c r="E30" s="22"/>
      <c r="F30" s="23"/>
      <c r="G30" s="24"/>
      <c r="H30" s="21"/>
      <c r="I30" s="25"/>
      <c r="J30" s="26"/>
    </row>
    <row r="31" spans="2:10" ht="15">
      <c r="B31" s="9">
        <f t="shared" si="0"/>
        <v>29</v>
      </c>
      <c r="C31" s="27" t="s">
        <v>97</v>
      </c>
      <c r="D31" s="21">
        <v>100</v>
      </c>
      <c r="E31" s="22"/>
      <c r="F31" s="23"/>
      <c r="G31" s="24"/>
      <c r="H31" s="21"/>
      <c r="I31" s="25"/>
      <c r="J31" s="26"/>
    </row>
    <row r="32" spans="2:10" ht="15">
      <c r="B32" s="9">
        <f t="shared" si="0"/>
        <v>30</v>
      </c>
      <c r="C32" s="27" t="s">
        <v>98</v>
      </c>
      <c r="D32" s="21">
        <v>5</v>
      </c>
      <c r="E32" s="22"/>
      <c r="F32" s="23"/>
      <c r="G32" s="24"/>
      <c r="H32" s="21"/>
      <c r="I32" s="25"/>
      <c r="J32" s="26"/>
    </row>
    <row r="33" spans="2:10" ht="15">
      <c r="B33" s="9">
        <f t="shared" si="0"/>
        <v>31</v>
      </c>
      <c r="C33" s="27" t="s">
        <v>99</v>
      </c>
      <c r="D33" s="21">
        <v>23</v>
      </c>
      <c r="E33" s="22"/>
      <c r="F33" s="23"/>
      <c r="G33" s="24"/>
      <c r="H33" s="21"/>
      <c r="I33" s="25"/>
      <c r="J33" s="26"/>
    </row>
    <row r="34" spans="2:10" ht="15">
      <c r="B34" s="9">
        <f t="shared" si="0"/>
        <v>32</v>
      </c>
      <c r="C34" s="27" t="s">
        <v>100</v>
      </c>
      <c r="D34" s="21">
        <v>3</v>
      </c>
      <c r="E34" s="22"/>
      <c r="F34" s="23"/>
      <c r="G34" s="24"/>
      <c r="H34" s="21"/>
      <c r="I34" s="25"/>
      <c r="J34" s="26"/>
    </row>
    <row r="35" spans="2:10" ht="15">
      <c r="B35" s="9">
        <f t="shared" si="0"/>
        <v>33</v>
      </c>
      <c r="C35" s="27" t="s">
        <v>101</v>
      </c>
      <c r="D35" s="21">
        <v>12</v>
      </c>
      <c r="E35" s="22"/>
      <c r="F35" s="23"/>
      <c r="G35" s="24"/>
      <c r="H35" s="21"/>
      <c r="I35" s="25"/>
      <c r="J35" s="26"/>
    </row>
    <row r="36" spans="2:10" ht="15">
      <c r="B36" s="9">
        <f aca="true" t="shared" si="1" ref="B36:B60">B35+1</f>
        <v>34</v>
      </c>
      <c r="C36" s="27" t="s">
        <v>102</v>
      </c>
      <c r="D36" s="21">
        <v>22</v>
      </c>
      <c r="E36" s="22"/>
      <c r="F36" s="23"/>
      <c r="G36" s="24"/>
      <c r="H36" s="21"/>
      <c r="I36" s="25"/>
      <c r="J36" s="26"/>
    </row>
    <row r="37" spans="2:10" ht="15">
      <c r="B37" s="9">
        <f t="shared" si="1"/>
        <v>35</v>
      </c>
      <c r="C37" s="27" t="s">
        <v>103</v>
      </c>
      <c r="D37" s="21">
        <v>48</v>
      </c>
      <c r="E37" s="22"/>
      <c r="F37" s="23"/>
      <c r="G37" s="24"/>
      <c r="H37" s="21"/>
      <c r="I37" s="25"/>
      <c r="J37" s="26"/>
    </row>
    <row r="38" spans="2:10" ht="15">
      <c r="B38" s="9">
        <f t="shared" si="1"/>
        <v>36</v>
      </c>
      <c r="C38" s="27" t="s">
        <v>104</v>
      </c>
      <c r="D38" s="21">
        <v>18</v>
      </c>
      <c r="E38" s="22"/>
      <c r="F38" s="23"/>
      <c r="G38" s="24"/>
      <c r="H38" s="21"/>
      <c r="I38" s="25"/>
      <c r="J38" s="26"/>
    </row>
    <row r="39" spans="2:10" ht="15">
      <c r="B39" s="9">
        <f t="shared" si="1"/>
        <v>37</v>
      </c>
      <c r="C39" s="27" t="s">
        <v>105</v>
      </c>
      <c r="D39" s="21">
        <v>7</v>
      </c>
      <c r="E39" s="22"/>
      <c r="F39" s="23"/>
      <c r="G39" s="24"/>
      <c r="H39" s="21"/>
      <c r="I39" s="25"/>
      <c r="J39" s="26"/>
    </row>
    <row r="40" spans="2:10" ht="15">
      <c r="B40" s="9">
        <f t="shared" si="1"/>
        <v>38</v>
      </c>
      <c r="C40" s="27" t="s">
        <v>106</v>
      </c>
      <c r="D40" s="21">
        <v>17</v>
      </c>
      <c r="E40" s="22"/>
      <c r="F40" s="23"/>
      <c r="G40" s="24"/>
      <c r="H40" s="21"/>
      <c r="I40" s="25"/>
      <c r="J40" s="26"/>
    </row>
    <row r="41" spans="2:10" ht="15">
      <c r="B41" s="9">
        <f t="shared" si="1"/>
        <v>39</v>
      </c>
      <c r="C41" s="27" t="s">
        <v>107</v>
      </c>
      <c r="D41" s="21">
        <v>13</v>
      </c>
      <c r="E41" s="22"/>
      <c r="F41" s="23"/>
      <c r="G41" s="24"/>
      <c r="H41" s="21"/>
      <c r="I41" s="25"/>
      <c r="J41" s="26"/>
    </row>
    <row r="42" spans="2:10" ht="15">
      <c r="B42" s="9">
        <f t="shared" si="1"/>
        <v>40</v>
      </c>
      <c r="C42" s="27" t="s">
        <v>108</v>
      </c>
      <c r="D42" s="21">
        <v>13</v>
      </c>
      <c r="E42" s="22"/>
      <c r="F42" s="23"/>
      <c r="G42" s="24"/>
      <c r="H42" s="21"/>
      <c r="I42" s="25"/>
      <c r="J42" s="26"/>
    </row>
    <row r="43" spans="2:10" ht="15">
      <c r="B43" s="9">
        <f t="shared" si="1"/>
        <v>41</v>
      </c>
      <c r="C43" s="27" t="s">
        <v>109</v>
      </c>
      <c r="D43" s="21">
        <v>4</v>
      </c>
      <c r="E43" s="22"/>
      <c r="F43" s="23"/>
      <c r="G43" s="24"/>
      <c r="H43" s="21"/>
      <c r="I43" s="25"/>
      <c r="J43" s="26"/>
    </row>
    <row r="44" spans="2:10" ht="15">
      <c r="B44" s="9">
        <f t="shared" si="1"/>
        <v>42</v>
      </c>
      <c r="C44" s="27" t="s">
        <v>110</v>
      </c>
      <c r="D44" s="21">
        <v>2</v>
      </c>
      <c r="E44" s="22"/>
      <c r="F44" s="23"/>
      <c r="G44" s="24"/>
      <c r="H44" s="21"/>
      <c r="I44" s="25"/>
      <c r="J44" s="26"/>
    </row>
    <row r="45" spans="2:10" ht="15">
      <c r="B45" s="9">
        <f t="shared" si="1"/>
        <v>43</v>
      </c>
      <c r="C45" s="27" t="s">
        <v>111</v>
      </c>
      <c r="D45" s="21">
        <v>13</v>
      </c>
      <c r="E45" s="22"/>
      <c r="F45" s="23"/>
      <c r="G45" s="24"/>
      <c r="H45" s="21"/>
      <c r="I45" s="25"/>
      <c r="J45" s="26"/>
    </row>
    <row r="46" spans="2:10" ht="15">
      <c r="B46" s="9">
        <f t="shared" si="1"/>
        <v>44</v>
      </c>
      <c r="C46" s="27" t="s">
        <v>112</v>
      </c>
      <c r="D46" s="21">
        <v>268</v>
      </c>
      <c r="E46" s="22"/>
      <c r="F46" s="23"/>
      <c r="G46" s="24"/>
      <c r="H46" s="21"/>
      <c r="I46" s="25">
        <v>31</v>
      </c>
      <c r="J46" s="26">
        <v>6</v>
      </c>
    </row>
    <row r="47" spans="2:10" ht="15">
      <c r="B47" s="9">
        <f t="shared" si="1"/>
        <v>45</v>
      </c>
      <c r="C47" s="27" t="s">
        <v>113</v>
      </c>
      <c r="D47" s="21">
        <v>19</v>
      </c>
      <c r="E47" s="22"/>
      <c r="F47" s="23"/>
      <c r="G47" s="24"/>
      <c r="H47" s="21"/>
      <c r="I47" s="25"/>
      <c r="J47" s="26"/>
    </row>
    <row r="48" spans="2:10" ht="15">
      <c r="B48" s="9">
        <f t="shared" si="1"/>
        <v>46</v>
      </c>
      <c r="C48" s="27" t="s">
        <v>114</v>
      </c>
      <c r="D48" s="21">
        <v>14</v>
      </c>
      <c r="E48" s="22"/>
      <c r="F48" s="23"/>
      <c r="G48" s="24"/>
      <c r="H48" s="21"/>
      <c r="I48" s="25"/>
      <c r="J48" s="26"/>
    </row>
    <row r="49" spans="2:10" ht="15">
      <c r="B49" s="9">
        <f t="shared" si="1"/>
        <v>47</v>
      </c>
      <c r="C49" s="27" t="s">
        <v>115</v>
      </c>
      <c r="D49" s="21">
        <v>7</v>
      </c>
      <c r="E49" s="22"/>
      <c r="F49" s="23"/>
      <c r="G49" s="24"/>
      <c r="H49" s="21"/>
      <c r="I49" s="25"/>
      <c r="J49" s="26"/>
    </row>
    <row r="50" spans="2:10" ht="15">
      <c r="B50" s="9">
        <f t="shared" si="1"/>
        <v>48</v>
      </c>
      <c r="C50" s="27" t="s">
        <v>116</v>
      </c>
      <c r="D50" s="21">
        <v>4</v>
      </c>
      <c r="E50" s="22"/>
      <c r="F50" s="23"/>
      <c r="G50" s="24"/>
      <c r="H50" s="21"/>
      <c r="I50" s="25"/>
      <c r="J50" s="26"/>
    </row>
    <row r="51" spans="2:10" ht="15">
      <c r="B51" s="9">
        <f t="shared" si="1"/>
        <v>49</v>
      </c>
      <c r="C51" s="27" t="s">
        <v>117</v>
      </c>
      <c r="D51" s="21">
        <v>22</v>
      </c>
      <c r="E51" s="22"/>
      <c r="F51" s="23"/>
      <c r="G51" s="24"/>
      <c r="H51" s="21"/>
      <c r="I51" s="25"/>
      <c r="J51" s="26"/>
    </row>
    <row r="52" spans="2:10" ht="15">
      <c r="B52" s="9">
        <f t="shared" si="1"/>
        <v>50</v>
      </c>
      <c r="C52" s="27" t="s">
        <v>118</v>
      </c>
      <c r="D52" s="21">
        <v>41</v>
      </c>
      <c r="E52" s="22"/>
      <c r="F52" s="23"/>
      <c r="G52" s="24"/>
      <c r="H52" s="21"/>
      <c r="I52" s="25"/>
      <c r="J52" s="26"/>
    </row>
    <row r="53" spans="2:10" ht="15">
      <c r="B53" s="9">
        <f t="shared" si="1"/>
        <v>51</v>
      </c>
      <c r="C53" s="27" t="s">
        <v>119</v>
      </c>
      <c r="D53" s="21">
        <v>33</v>
      </c>
      <c r="E53" s="22"/>
      <c r="F53" s="23"/>
      <c r="G53" s="24"/>
      <c r="H53" s="21"/>
      <c r="I53" s="25"/>
      <c r="J53" s="26"/>
    </row>
    <row r="54" spans="2:10" ht="15">
      <c r="B54" s="9">
        <f t="shared" si="1"/>
        <v>52</v>
      </c>
      <c r="C54" s="27" t="s">
        <v>120</v>
      </c>
      <c r="D54" s="21">
        <v>43</v>
      </c>
      <c r="E54" s="22"/>
      <c r="F54" s="23"/>
      <c r="G54" s="24"/>
      <c r="H54" s="21"/>
      <c r="I54" s="25"/>
      <c r="J54" s="26"/>
    </row>
    <row r="55" spans="2:10" ht="15">
      <c r="B55" s="9">
        <f t="shared" si="1"/>
        <v>53</v>
      </c>
      <c r="C55" s="27" t="s">
        <v>121</v>
      </c>
      <c r="D55" s="21">
        <v>13</v>
      </c>
      <c r="E55" s="22"/>
      <c r="F55" s="23"/>
      <c r="G55" s="24"/>
      <c r="H55" s="21"/>
      <c r="I55" s="25"/>
      <c r="J55" s="26"/>
    </row>
    <row r="56" spans="2:10" ht="15">
      <c r="B56" s="9">
        <f t="shared" si="1"/>
        <v>54</v>
      </c>
      <c r="C56" s="27" t="s">
        <v>122</v>
      </c>
      <c r="D56" s="21">
        <v>15</v>
      </c>
      <c r="E56" s="22">
        <v>1</v>
      </c>
      <c r="F56" s="23"/>
      <c r="G56" s="24"/>
      <c r="H56" s="21"/>
      <c r="I56" s="25"/>
      <c r="J56" s="26"/>
    </row>
    <row r="57" spans="2:10" ht="15">
      <c r="B57" s="9">
        <f t="shared" si="1"/>
        <v>55</v>
      </c>
      <c r="C57" s="27" t="s">
        <v>123</v>
      </c>
      <c r="D57" s="21">
        <v>36</v>
      </c>
      <c r="E57" s="22"/>
      <c r="F57" s="23"/>
      <c r="G57" s="24"/>
      <c r="H57" s="21"/>
      <c r="I57" s="25"/>
      <c r="J57" s="26"/>
    </row>
    <row r="58" spans="2:10" ht="15">
      <c r="B58" s="9">
        <f t="shared" si="1"/>
        <v>56</v>
      </c>
      <c r="C58" s="27" t="s">
        <v>124</v>
      </c>
      <c r="D58" s="21">
        <v>4</v>
      </c>
      <c r="E58" s="22"/>
      <c r="F58" s="23"/>
      <c r="G58" s="24"/>
      <c r="H58" s="21"/>
      <c r="I58" s="25"/>
      <c r="J58" s="26"/>
    </row>
    <row r="59" spans="2:10" ht="15">
      <c r="B59" s="9">
        <f t="shared" si="1"/>
        <v>57</v>
      </c>
      <c r="C59" s="27" t="s">
        <v>125</v>
      </c>
      <c r="D59" s="21">
        <v>512</v>
      </c>
      <c r="E59" s="22">
        <v>2</v>
      </c>
      <c r="F59" s="23"/>
      <c r="G59" s="24"/>
      <c r="H59" s="21"/>
      <c r="I59" s="25">
        <v>54</v>
      </c>
      <c r="J59" s="26">
        <v>26</v>
      </c>
    </row>
    <row r="60" spans="2:10" ht="15">
      <c r="B60" s="9">
        <f t="shared" si="1"/>
        <v>58</v>
      </c>
      <c r="C60" s="27" t="s">
        <v>126</v>
      </c>
      <c r="D60" s="21">
        <v>11</v>
      </c>
      <c r="E60" s="22"/>
      <c r="F60" s="23"/>
      <c r="G60" s="24"/>
      <c r="H60" s="21"/>
      <c r="I60" s="25"/>
      <c r="J60" s="26"/>
    </row>
    <row r="61" spans="2:10" s="29" customFormat="1" ht="15">
      <c r="B61" s="30"/>
      <c r="C61" s="31" t="s">
        <v>127</v>
      </c>
      <c r="D61" s="32"/>
      <c r="E61" s="33"/>
      <c r="F61" s="34"/>
      <c r="G61" s="35"/>
      <c r="H61" s="32"/>
      <c r="I61" s="36"/>
      <c r="J61" s="37">
        <v>0</v>
      </c>
    </row>
    <row r="62" spans="2:10" ht="15">
      <c r="B62" s="9">
        <f>B60+1</f>
        <v>59</v>
      </c>
      <c r="C62" s="27" t="s">
        <v>128</v>
      </c>
      <c r="D62" s="21">
        <v>9</v>
      </c>
      <c r="E62" s="22"/>
      <c r="F62" s="23"/>
      <c r="G62" s="24"/>
      <c r="H62" s="21"/>
      <c r="I62" s="25"/>
      <c r="J62" s="26"/>
    </row>
    <row r="63" spans="2:10" ht="15">
      <c r="B63" s="9">
        <f aca="true" t="shared" si="2" ref="B63:B94">B62+1</f>
        <v>60</v>
      </c>
      <c r="C63" s="27" t="s">
        <v>129</v>
      </c>
      <c r="D63" s="21">
        <v>29</v>
      </c>
      <c r="E63" s="22"/>
      <c r="F63" s="23"/>
      <c r="G63" s="24"/>
      <c r="H63" s="21"/>
      <c r="I63" s="25"/>
      <c r="J63" s="26"/>
    </row>
    <row r="64" spans="2:10" ht="15">
      <c r="B64" s="9">
        <f t="shared" si="2"/>
        <v>61</v>
      </c>
      <c r="C64" s="27" t="s">
        <v>130</v>
      </c>
      <c r="D64" s="21">
        <v>98</v>
      </c>
      <c r="E64" s="22"/>
      <c r="F64" s="23"/>
      <c r="G64" s="24"/>
      <c r="H64" s="21"/>
      <c r="I64" s="25"/>
      <c r="J64" s="26"/>
    </row>
    <row r="65" spans="2:10" ht="15">
      <c r="B65" s="9">
        <f t="shared" si="2"/>
        <v>62</v>
      </c>
      <c r="C65" s="27" t="s">
        <v>131</v>
      </c>
      <c r="D65" s="21">
        <v>24</v>
      </c>
      <c r="E65" s="22"/>
      <c r="F65" s="23"/>
      <c r="G65" s="24"/>
      <c r="H65" s="21"/>
      <c r="I65" s="25"/>
      <c r="J65" s="26"/>
    </row>
    <row r="66" spans="2:10" ht="15">
      <c r="B66" s="9">
        <f t="shared" si="2"/>
        <v>63</v>
      </c>
      <c r="C66" s="27" t="s">
        <v>132</v>
      </c>
      <c r="D66" s="21">
        <v>28</v>
      </c>
      <c r="E66" s="22"/>
      <c r="F66" s="23"/>
      <c r="G66" s="24"/>
      <c r="H66" s="21"/>
      <c r="I66" s="25"/>
      <c r="J66" s="26"/>
    </row>
    <row r="67" spans="2:10" ht="15">
      <c r="B67" s="9">
        <f t="shared" si="2"/>
        <v>64</v>
      </c>
      <c r="C67" s="27" t="s">
        <v>133</v>
      </c>
      <c r="D67" s="21">
        <v>14</v>
      </c>
      <c r="E67" s="22"/>
      <c r="F67" s="23"/>
      <c r="G67" s="24"/>
      <c r="H67" s="21"/>
      <c r="I67" s="25"/>
      <c r="J67" s="26"/>
    </row>
    <row r="68" spans="2:10" ht="15">
      <c r="B68" s="9">
        <f t="shared" si="2"/>
        <v>65</v>
      </c>
      <c r="C68" s="27" t="s">
        <v>134</v>
      </c>
      <c r="D68" s="21">
        <v>151</v>
      </c>
      <c r="E68" s="22"/>
      <c r="F68" s="23"/>
      <c r="G68" s="24"/>
      <c r="H68" s="21"/>
      <c r="I68" s="25"/>
      <c r="J68" s="26"/>
    </row>
    <row r="69" spans="2:10" ht="15">
      <c r="B69" s="9">
        <f t="shared" si="2"/>
        <v>66</v>
      </c>
      <c r="C69" s="27" t="s">
        <v>135</v>
      </c>
      <c r="D69" s="21">
        <v>19</v>
      </c>
      <c r="E69" s="22"/>
      <c r="F69" s="23"/>
      <c r="G69" s="24"/>
      <c r="H69" s="21"/>
      <c r="I69" s="25"/>
      <c r="J69" s="26"/>
    </row>
    <row r="70" spans="2:10" ht="15">
      <c r="B70" s="9">
        <f t="shared" si="2"/>
        <v>67</v>
      </c>
      <c r="C70" s="27" t="s">
        <v>136</v>
      </c>
      <c r="D70" s="21">
        <v>34</v>
      </c>
      <c r="E70" s="22"/>
      <c r="F70" s="23"/>
      <c r="G70" s="24"/>
      <c r="H70" s="21"/>
      <c r="I70" s="25"/>
      <c r="J70" s="26"/>
    </row>
    <row r="71" spans="2:10" ht="15">
      <c r="B71" s="9">
        <f t="shared" si="2"/>
        <v>68</v>
      </c>
      <c r="C71" s="27" t="s">
        <v>137</v>
      </c>
      <c r="D71" s="21">
        <v>42</v>
      </c>
      <c r="E71" s="22"/>
      <c r="F71" s="23"/>
      <c r="G71" s="24"/>
      <c r="H71" s="21"/>
      <c r="I71" s="25"/>
      <c r="J71" s="26"/>
    </row>
    <row r="72" spans="2:10" ht="15">
      <c r="B72" s="9">
        <f t="shared" si="2"/>
        <v>69</v>
      </c>
      <c r="C72" s="27" t="s">
        <v>138</v>
      </c>
      <c r="D72" s="21">
        <v>46</v>
      </c>
      <c r="E72" s="22"/>
      <c r="F72" s="23"/>
      <c r="G72" s="24"/>
      <c r="H72" s="21"/>
      <c r="I72" s="25"/>
      <c r="J72" s="26"/>
    </row>
    <row r="73" spans="2:10" ht="15">
      <c r="B73" s="9">
        <f t="shared" si="2"/>
        <v>70</v>
      </c>
      <c r="C73" s="27" t="s">
        <v>139</v>
      </c>
      <c r="D73" s="21">
        <v>115</v>
      </c>
      <c r="E73" s="22">
        <v>1</v>
      </c>
      <c r="F73" s="23">
        <v>2</v>
      </c>
      <c r="G73" s="24"/>
      <c r="H73" s="21"/>
      <c r="I73" s="25">
        <v>46</v>
      </c>
      <c r="J73" s="26">
        <v>3</v>
      </c>
    </row>
    <row r="74" spans="2:10" ht="15">
      <c r="B74" s="9">
        <f t="shared" si="2"/>
        <v>71</v>
      </c>
      <c r="C74" s="27" t="s">
        <v>140</v>
      </c>
      <c r="D74" s="21">
        <v>30</v>
      </c>
      <c r="E74" s="22"/>
      <c r="F74" s="23"/>
      <c r="G74" s="24"/>
      <c r="H74" s="21"/>
      <c r="I74" s="25"/>
      <c r="J74" s="26"/>
    </row>
    <row r="75" spans="2:10" ht="15">
      <c r="B75" s="9">
        <f t="shared" si="2"/>
        <v>72</v>
      </c>
      <c r="C75" s="27" t="s">
        <v>141</v>
      </c>
      <c r="D75" s="21">
        <v>2</v>
      </c>
      <c r="E75" s="22"/>
      <c r="F75" s="23"/>
      <c r="G75" s="24"/>
      <c r="H75" s="21"/>
      <c r="I75" s="25"/>
      <c r="J75" s="26">
        <v>6</v>
      </c>
    </row>
    <row r="76" spans="2:10" ht="15">
      <c r="B76" s="9">
        <f t="shared" si="2"/>
        <v>73</v>
      </c>
      <c r="C76" s="27" t="s">
        <v>142</v>
      </c>
      <c r="D76" s="21">
        <v>5</v>
      </c>
      <c r="E76" s="22"/>
      <c r="F76" s="23"/>
      <c r="G76" s="24"/>
      <c r="H76" s="21"/>
      <c r="I76" s="25"/>
      <c r="J76" s="26">
        <v>3</v>
      </c>
    </row>
    <row r="77" spans="2:10" ht="15">
      <c r="B77" s="9">
        <f t="shared" si="2"/>
        <v>74</v>
      </c>
      <c r="C77" s="27" t="s">
        <v>143</v>
      </c>
      <c r="D77" s="21">
        <v>2</v>
      </c>
      <c r="E77" s="22"/>
      <c r="F77" s="23"/>
      <c r="G77" s="24"/>
      <c r="H77" s="21"/>
      <c r="I77" s="25"/>
      <c r="J77" s="26"/>
    </row>
    <row r="78" spans="2:10" ht="15">
      <c r="B78" s="9">
        <f t="shared" si="2"/>
        <v>75</v>
      </c>
      <c r="C78" s="27" t="s">
        <v>144</v>
      </c>
      <c r="D78" s="21">
        <v>6</v>
      </c>
      <c r="E78" s="22"/>
      <c r="F78" s="23"/>
      <c r="G78" s="24"/>
      <c r="H78" s="21"/>
      <c r="I78" s="25"/>
      <c r="J78" s="26"/>
    </row>
    <row r="79" spans="2:10" ht="15">
      <c r="B79" s="9">
        <f t="shared" si="2"/>
        <v>76</v>
      </c>
      <c r="C79" s="27" t="s">
        <v>145</v>
      </c>
      <c r="D79" s="21">
        <v>118</v>
      </c>
      <c r="E79" s="22">
        <v>1</v>
      </c>
      <c r="F79" s="23"/>
      <c r="G79" s="24"/>
      <c r="H79" s="21"/>
      <c r="I79" s="25"/>
      <c r="J79" s="26"/>
    </row>
    <row r="80" spans="2:10" ht="15">
      <c r="B80" s="9">
        <f t="shared" si="2"/>
        <v>77</v>
      </c>
      <c r="C80" s="27" t="s">
        <v>146</v>
      </c>
      <c r="D80" s="21">
        <v>14</v>
      </c>
      <c r="E80" s="22"/>
      <c r="F80" s="23"/>
      <c r="G80" s="24"/>
      <c r="H80" s="21"/>
      <c r="I80" s="25"/>
      <c r="J80" s="26"/>
    </row>
    <row r="81" spans="2:10" ht="15">
      <c r="B81" s="9">
        <f t="shared" si="2"/>
        <v>78</v>
      </c>
      <c r="C81" s="27" t="s">
        <v>147</v>
      </c>
      <c r="D81" s="21">
        <v>46</v>
      </c>
      <c r="E81" s="22"/>
      <c r="F81" s="23"/>
      <c r="G81" s="24"/>
      <c r="H81" s="21"/>
      <c r="I81" s="25"/>
      <c r="J81" s="26"/>
    </row>
    <row r="82" spans="2:10" ht="15">
      <c r="B82" s="9">
        <f t="shared" si="2"/>
        <v>79</v>
      </c>
      <c r="C82" s="27" t="s">
        <v>148</v>
      </c>
      <c r="D82" s="21">
        <v>22</v>
      </c>
      <c r="E82" s="22"/>
      <c r="F82" s="23"/>
      <c r="G82" s="24"/>
      <c r="H82" s="21"/>
      <c r="I82" s="25"/>
      <c r="J82" s="26"/>
    </row>
    <row r="83" spans="2:10" ht="15">
      <c r="B83" s="9">
        <f t="shared" si="2"/>
        <v>80</v>
      </c>
      <c r="C83" s="27" t="s">
        <v>149</v>
      </c>
      <c r="D83" s="21">
        <v>5</v>
      </c>
      <c r="E83" s="22"/>
      <c r="F83" s="23"/>
      <c r="G83" s="24"/>
      <c r="H83" s="21"/>
      <c r="I83" s="25"/>
      <c r="J83" s="26"/>
    </row>
    <row r="84" spans="2:10" ht="15">
      <c r="B84" s="9">
        <f t="shared" si="2"/>
        <v>81</v>
      </c>
      <c r="C84" s="27" t="s">
        <v>150</v>
      </c>
      <c r="D84" s="21">
        <v>20</v>
      </c>
      <c r="E84" s="22"/>
      <c r="F84" s="23"/>
      <c r="G84" s="24"/>
      <c r="H84" s="21"/>
      <c r="I84" s="25"/>
      <c r="J84" s="26"/>
    </row>
    <row r="85" spans="2:10" ht="15">
      <c r="B85" s="9">
        <f t="shared" si="2"/>
        <v>82</v>
      </c>
      <c r="C85" s="27" t="s">
        <v>151</v>
      </c>
      <c r="D85" s="21">
        <v>20</v>
      </c>
      <c r="E85" s="22"/>
      <c r="F85" s="23"/>
      <c r="G85" s="24"/>
      <c r="H85" s="21"/>
      <c r="I85" s="25"/>
      <c r="J85" s="26"/>
    </row>
    <row r="86" spans="2:10" ht="15">
      <c r="B86" s="9">
        <f t="shared" si="2"/>
        <v>83</v>
      </c>
      <c r="C86" s="27" t="s">
        <v>152</v>
      </c>
      <c r="D86" s="21">
        <v>28</v>
      </c>
      <c r="E86" s="22"/>
      <c r="F86" s="23"/>
      <c r="G86" s="24"/>
      <c r="H86" s="21"/>
      <c r="I86" s="25"/>
      <c r="J86" s="26"/>
    </row>
    <row r="87" spans="2:10" ht="15">
      <c r="B87" s="9">
        <f t="shared" si="2"/>
        <v>84</v>
      </c>
      <c r="C87" s="27" t="s">
        <v>153</v>
      </c>
      <c r="D87" s="21">
        <v>1</v>
      </c>
      <c r="E87" s="22"/>
      <c r="F87" s="23"/>
      <c r="G87" s="24"/>
      <c r="H87" s="21"/>
      <c r="I87" s="25"/>
      <c r="J87" s="26"/>
    </row>
    <row r="88" spans="2:10" ht="15">
      <c r="B88" s="9">
        <f t="shared" si="2"/>
        <v>85</v>
      </c>
      <c r="C88" s="27" t="s">
        <v>154</v>
      </c>
      <c r="D88" s="21">
        <v>3</v>
      </c>
      <c r="E88" s="22"/>
      <c r="F88" s="23"/>
      <c r="G88" s="24"/>
      <c r="H88" s="21"/>
      <c r="I88" s="25"/>
      <c r="J88" s="26"/>
    </row>
    <row r="89" spans="2:10" ht="15">
      <c r="B89" s="9">
        <f t="shared" si="2"/>
        <v>86</v>
      </c>
      <c r="C89" s="27" t="s">
        <v>155</v>
      </c>
      <c r="D89" s="21">
        <v>2</v>
      </c>
      <c r="E89" s="22"/>
      <c r="F89" s="23"/>
      <c r="G89" s="24"/>
      <c r="H89" s="21"/>
      <c r="I89" s="25"/>
      <c r="J89" s="26"/>
    </row>
    <row r="90" spans="2:10" ht="15">
      <c r="B90" s="9">
        <f t="shared" si="2"/>
        <v>87</v>
      </c>
      <c r="C90" s="27" t="s">
        <v>156</v>
      </c>
      <c r="D90" s="21">
        <v>79</v>
      </c>
      <c r="E90" s="22"/>
      <c r="F90" s="23"/>
      <c r="G90" s="24"/>
      <c r="H90" s="21"/>
      <c r="I90" s="25"/>
      <c r="J90" s="26"/>
    </row>
    <row r="91" spans="2:10" ht="15">
      <c r="B91" s="9">
        <f t="shared" si="2"/>
        <v>88</v>
      </c>
      <c r="C91" s="27" t="s">
        <v>157</v>
      </c>
      <c r="D91" s="21">
        <v>35</v>
      </c>
      <c r="E91" s="22"/>
      <c r="F91" s="23"/>
      <c r="G91" s="24"/>
      <c r="H91" s="21"/>
      <c r="I91" s="25"/>
      <c r="J91" s="26"/>
    </row>
    <row r="92" spans="2:10" ht="15">
      <c r="B92" s="9">
        <f t="shared" si="2"/>
        <v>89</v>
      </c>
      <c r="C92" s="27" t="s">
        <v>158</v>
      </c>
      <c r="D92" s="21">
        <v>3</v>
      </c>
      <c r="E92" s="22"/>
      <c r="F92" s="23"/>
      <c r="G92" s="24"/>
      <c r="H92" s="21"/>
      <c r="I92" s="25"/>
      <c r="J92" s="26"/>
    </row>
    <row r="93" spans="2:10" ht="15">
      <c r="B93" s="9">
        <f t="shared" si="2"/>
        <v>90</v>
      </c>
      <c r="C93" s="27" t="s">
        <v>159</v>
      </c>
      <c r="D93" s="21">
        <v>1</v>
      </c>
      <c r="E93" s="22"/>
      <c r="F93" s="23"/>
      <c r="G93" s="24"/>
      <c r="H93" s="21"/>
      <c r="I93" s="25"/>
      <c r="J93" s="26"/>
    </row>
    <row r="94" spans="2:10" ht="15">
      <c r="B94" s="9">
        <f t="shared" si="2"/>
        <v>91</v>
      </c>
      <c r="C94" s="27" t="s">
        <v>160</v>
      </c>
      <c r="D94" s="21">
        <v>121</v>
      </c>
      <c r="E94" s="22"/>
      <c r="F94" s="23"/>
      <c r="G94" s="24"/>
      <c r="H94" s="21"/>
      <c r="I94" s="25"/>
      <c r="J94" s="26"/>
    </row>
    <row r="95" spans="2:10" ht="15">
      <c r="B95" s="9">
        <f aca="true" t="shared" si="3" ref="B95:B126">B94+1</f>
        <v>92</v>
      </c>
      <c r="C95" s="27" t="s">
        <v>161</v>
      </c>
      <c r="D95" s="21">
        <v>18</v>
      </c>
      <c r="E95" s="22"/>
      <c r="F95" s="23"/>
      <c r="G95" s="24"/>
      <c r="H95" s="21"/>
      <c r="I95" s="25"/>
      <c r="J95" s="26"/>
    </row>
    <row r="96" spans="2:10" ht="15">
      <c r="B96" s="9">
        <f t="shared" si="3"/>
        <v>93</v>
      </c>
      <c r="C96" s="27" t="s">
        <v>162</v>
      </c>
      <c r="D96" s="21">
        <v>8</v>
      </c>
      <c r="E96" s="22"/>
      <c r="F96" s="23"/>
      <c r="G96" s="24"/>
      <c r="H96" s="21"/>
      <c r="I96" s="25"/>
      <c r="J96" s="26">
        <v>10</v>
      </c>
    </row>
    <row r="97" spans="2:10" ht="15">
      <c r="B97" s="9">
        <f t="shared" si="3"/>
        <v>94</v>
      </c>
      <c r="C97" s="27" t="s">
        <v>163</v>
      </c>
      <c r="D97" s="21">
        <v>59</v>
      </c>
      <c r="E97" s="22"/>
      <c r="F97" s="23"/>
      <c r="G97" s="24"/>
      <c r="H97" s="21"/>
      <c r="I97" s="25">
        <v>35</v>
      </c>
      <c r="J97" s="26">
        <v>10</v>
      </c>
    </row>
    <row r="98" spans="2:10" ht="15">
      <c r="B98" s="9">
        <f t="shared" si="3"/>
        <v>95</v>
      </c>
      <c r="C98" s="27" t="s">
        <v>164</v>
      </c>
      <c r="D98" s="21">
        <v>13</v>
      </c>
      <c r="E98" s="22"/>
      <c r="F98" s="23"/>
      <c r="G98" s="24"/>
      <c r="H98" s="21"/>
      <c r="I98" s="25"/>
      <c r="J98" s="26"/>
    </row>
    <row r="99" spans="2:10" ht="15">
      <c r="B99" s="9">
        <f t="shared" si="3"/>
        <v>96</v>
      </c>
      <c r="C99" s="27" t="s">
        <v>165</v>
      </c>
      <c r="D99" s="21">
        <v>23</v>
      </c>
      <c r="E99" s="22"/>
      <c r="F99" s="23"/>
      <c r="G99" s="24"/>
      <c r="H99" s="21"/>
      <c r="I99" s="25"/>
      <c r="J99" s="26"/>
    </row>
    <row r="100" spans="2:10" ht="15">
      <c r="B100" s="9">
        <f t="shared" si="3"/>
        <v>97</v>
      </c>
      <c r="C100" s="27" t="s">
        <v>166</v>
      </c>
      <c r="D100" s="21">
        <v>58</v>
      </c>
      <c r="E100" s="22"/>
      <c r="F100" s="23"/>
      <c r="G100" s="24"/>
      <c r="H100" s="21"/>
      <c r="I100" s="25"/>
      <c r="J100" s="26"/>
    </row>
    <row r="101" spans="2:10" ht="15">
      <c r="B101" s="9">
        <f t="shared" si="3"/>
        <v>98</v>
      </c>
      <c r="C101" s="27" t="s">
        <v>167</v>
      </c>
      <c r="D101" s="21">
        <v>6</v>
      </c>
      <c r="E101" s="22"/>
      <c r="F101" s="23"/>
      <c r="G101" s="24"/>
      <c r="H101" s="21"/>
      <c r="I101" s="25"/>
      <c r="J101" s="26"/>
    </row>
    <row r="102" spans="2:10" ht="15">
      <c r="B102" s="9">
        <f t="shared" si="3"/>
        <v>99</v>
      </c>
      <c r="C102" s="27" t="s">
        <v>168</v>
      </c>
      <c r="D102" s="21">
        <v>7</v>
      </c>
      <c r="E102" s="22"/>
      <c r="F102" s="23"/>
      <c r="G102" s="24"/>
      <c r="H102" s="21"/>
      <c r="I102" s="25"/>
      <c r="J102" s="26"/>
    </row>
    <row r="103" spans="2:10" ht="15">
      <c r="B103" s="9">
        <f t="shared" si="3"/>
        <v>100</v>
      </c>
      <c r="C103" s="27" t="s">
        <v>169</v>
      </c>
      <c r="D103" s="21">
        <v>22</v>
      </c>
      <c r="E103" s="22"/>
      <c r="F103" s="23"/>
      <c r="G103" s="24"/>
      <c r="H103" s="21"/>
      <c r="I103" s="25"/>
      <c r="J103" s="26"/>
    </row>
    <row r="104" spans="2:10" ht="15">
      <c r="B104" s="9">
        <f t="shared" si="3"/>
        <v>101</v>
      </c>
      <c r="C104" s="27" t="s">
        <v>170</v>
      </c>
      <c r="D104" s="21">
        <v>8</v>
      </c>
      <c r="E104" s="22"/>
      <c r="F104" s="23"/>
      <c r="G104" s="24"/>
      <c r="H104" s="21"/>
      <c r="I104" s="25"/>
      <c r="J104" s="26"/>
    </row>
    <row r="105" spans="2:10" ht="15">
      <c r="B105" s="9">
        <f t="shared" si="3"/>
        <v>102</v>
      </c>
      <c r="C105" s="27" t="s">
        <v>171</v>
      </c>
      <c r="D105" s="21">
        <v>101</v>
      </c>
      <c r="E105" s="22"/>
      <c r="F105" s="23"/>
      <c r="G105" s="24"/>
      <c r="H105" s="21"/>
      <c r="I105" s="25"/>
      <c r="J105" s="26"/>
    </row>
    <row r="106" spans="2:10" ht="15">
      <c r="B106" s="9">
        <f t="shared" si="3"/>
        <v>103</v>
      </c>
      <c r="C106" s="27" t="s">
        <v>172</v>
      </c>
      <c r="D106" s="21">
        <v>25</v>
      </c>
      <c r="E106" s="22"/>
      <c r="F106" s="23"/>
      <c r="G106" s="24"/>
      <c r="H106" s="21"/>
      <c r="I106" s="25"/>
      <c r="J106" s="26"/>
    </row>
    <row r="107" spans="2:10" ht="15">
      <c r="B107" s="9">
        <f t="shared" si="3"/>
        <v>104</v>
      </c>
      <c r="C107" s="27" t="s">
        <v>173</v>
      </c>
      <c r="D107" s="21">
        <v>175</v>
      </c>
      <c r="E107" s="22"/>
      <c r="F107" s="23"/>
      <c r="G107" s="24"/>
      <c r="H107" s="21"/>
      <c r="I107" s="25">
        <v>27</v>
      </c>
      <c r="J107" s="26">
        <v>21</v>
      </c>
    </row>
    <row r="108" spans="2:10" ht="15">
      <c r="B108" s="9">
        <f t="shared" si="3"/>
        <v>105</v>
      </c>
      <c r="C108" s="27" t="s">
        <v>174</v>
      </c>
      <c r="D108" s="21">
        <v>20</v>
      </c>
      <c r="E108" s="22"/>
      <c r="F108" s="23"/>
      <c r="G108" s="24"/>
      <c r="H108" s="21"/>
      <c r="I108" s="25"/>
      <c r="J108" s="26"/>
    </row>
    <row r="109" spans="2:10" ht="15">
      <c r="B109" s="9">
        <f t="shared" si="3"/>
        <v>106</v>
      </c>
      <c r="C109" s="27" t="s">
        <v>175</v>
      </c>
      <c r="D109" s="21">
        <v>33</v>
      </c>
      <c r="E109" s="22"/>
      <c r="F109" s="23"/>
      <c r="G109" s="24"/>
      <c r="H109" s="21"/>
      <c r="I109" s="25"/>
      <c r="J109" s="26"/>
    </row>
    <row r="110" spans="2:10" ht="15">
      <c r="B110" s="9">
        <f t="shared" si="3"/>
        <v>107</v>
      </c>
      <c r="C110" s="27" t="s">
        <v>176</v>
      </c>
      <c r="D110" s="21">
        <v>4</v>
      </c>
      <c r="E110" s="22"/>
      <c r="F110" s="23"/>
      <c r="G110" s="24"/>
      <c r="H110" s="21"/>
      <c r="I110" s="25"/>
      <c r="J110" s="26"/>
    </row>
    <row r="111" spans="2:10" ht="15">
      <c r="B111" s="9">
        <f t="shared" si="3"/>
        <v>108</v>
      </c>
      <c r="C111" s="27" t="s">
        <v>177</v>
      </c>
      <c r="D111" s="21">
        <v>3</v>
      </c>
      <c r="E111" s="22"/>
      <c r="F111" s="23"/>
      <c r="G111" s="24"/>
      <c r="H111" s="21"/>
      <c r="I111" s="25"/>
      <c r="J111" s="26"/>
    </row>
    <row r="112" spans="2:10" ht="15">
      <c r="B112" s="9">
        <f t="shared" si="3"/>
        <v>109</v>
      </c>
      <c r="C112" s="27" t="s">
        <v>178</v>
      </c>
      <c r="D112" s="21">
        <v>95</v>
      </c>
      <c r="E112" s="22"/>
      <c r="F112" s="23"/>
      <c r="G112" s="24"/>
      <c r="H112" s="21"/>
      <c r="I112" s="25"/>
      <c r="J112" s="26"/>
    </row>
    <row r="113" spans="2:10" ht="15">
      <c r="B113" s="9">
        <f t="shared" si="3"/>
        <v>110</v>
      </c>
      <c r="C113" s="27" t="s">
        <v>179</v>
      </c>
      <c r="D113" s="21">
        <v>2</v>
      </c>
      <c r="E113" s="22"/>
      <c r="F113" s="23"/>
      <c r="G113" s="24"/>
      <c r="H113" s="21"/>
      <c r="I113" s="25"/>
      <c r="J113" s="26"/>
    </row>
    <row r="114" spans="2:10" ht="15">
      <c r="B114" s="9">
        <f t="shared" si="3"/>
        <v>111</v>
      </c>
      <c r="C114" s="27" t="s">
        <v>180</v>
      </c>
      <c r="D114" s="21">
        <v>221</v>
      </c>
      <c r="E114" s="22">
        <v>13</v>
      </c>
      <c r="F114" s="23">
        <v>1</v>
      </c>
      <c r="G114" s="24"/>
      <c r="H114" s="21"/>
      <c r="I114" s="25"/>
      <c r="J114" s="26"/>
    </row>
    <row r="115" spans="2:10" ht="15">
      <c r="B115" s="9">
        <f t="shared" si="3"/>
        <v>112</v>
      </c>
      <c r="C115" s="27" t="s">
        <v>181</v>
      </c>
      <c r="D115" s="21">
        <v>18</v>
      </c>
      <c r="E115" s="22"/>
      <c r="F115" s="23"/>
      <c r="G115" s="24">
        <v>1</v>
      </c>
      <c r="H115" s="21"/>
      <c r="I115" s="25"/>
      <c r="J115" s="26"/>
    </row>
    <row r="116" spans="2:10" ht="15">
      <c r="B116" s="9">
        <f t="shared" si="3"/>
        <v>113</v>
      </c>
      <c r="C116" s="27" t="s">
        <v>182</v>
      </c>
      <c r="D116" s="21">
        <v>4</v>
      </c>
      <c r="E116" s="22"/>
      <c r="F116" s="23"/>
      <c r="G116" s="24"/>
      <c r="H116" s="21"/>
      <c r="I116" s="25"/>
      <c r="J116" s="26"/>
    </row>
    <row r="117" spans="2:10" ht="15">
      <c r="B117" s="9">
        <f t="shared" si="3"/>
        <v>114</v>
      </c>
      <c r="C117" s="27" t="s">
        <v>183</v>
      </c>
      <c r="D117" s="21">
        <v>5</v>
      </c>
      <c r="E117" s="22"/>
      <c r="F117" s="23"/>
      <c r="G117" s="24"/>
      <c r="H117" s="21"/>
      <c r="I117" s="25"/>
      <c r="J117" s="26"/>
    </row>
    <row r="118" spans="2:10" ht="15">
      <c r="B118" s="9">
        <f t="shared" si="3"/>
        <v>115</v>
      </c>
      <c r="C118" s="27" t="s">
        <v>184</v>
      </c>
      <c r="D118" s="21">
        <v>52</v>
      </c>
      <c r="E118" s="22"/>
      <c r="F118" s="23"/>
      <c r="G118" s="24"/>
      <c r="H118" s="21"/>
      <c r="I118" s="25"/>
      <c r="J118" s="26"/>
    </row>
    <row r="119" spans="2:10" ht="15">
      <c r="B119" s="9">
        <f t="shared" si="3"/>
        <v>116</v>
      </c>
      <c r="C119" s="27" t="s">
        <v>185</v>
      </c>
      <c r="D119" s="21">
        <v>55</v>
      </c>
      <c r="E119" s="22"/>
      <c r="F119" s="23"/>
      <c r="G119" s="24"/>
      <c r="H119" s="21"/>
      <c r="I119" s="25"/>
      <c r="J119" s="26"/>
    </row>
    <row r="120" spans="2:10" ht="15">
      <c r="B120" s="9">
        <f t="shared" si="3"/>
        <v>117</v>
      </c>
      <c r="C120" s="27" t="s">
        <v>186</v>
      </c>
      <c r="D120" s="21">
        <v>10</v>
      </c>
      <c r="E120" s="22"/>
      <c r="F120" s="23"/>
      <c r="G120" s="24"/>
      <c r="H120" s="21"/>
      <c r="I120" s="25"/>
      <c r="J120" s="26"/>
    </row>
    <row r="121" spans="2:10" ht="15">
      <c r="B121" s="9">
        <f t="shared" si="3"/>
        <v>118</v>
      </c>
      <c r="C121" s="27" t="s">
        <v>187</v>
      </c>
      <c r="D121" s="21">
        <v>31</v>
      </c>
      <c r="E121" s="22"/>
      <c r="F121" s="23"/>
      <c r="G121" s="24"/>
      <c r="H121" s="21"/>
      <c r="I121" s="25"/>
      <c r="J121" s="26"/>
    </row>
    <row r="122" spans="2:10" ht="15">
      <c r="B122" s="9">
        <f t="shared" si="3"/>
        <v>119</v>
      </c>
      <c r="C122" s="27" t="s">
        <v>188</v>
      </c>
      <c r="D122" s="21">
        <v>142</v>
      </c>
      <c r="E122" s="22"/>
      <c r="F122" s="23"/>
      <c r="G122" s="24"/>
      <c r="H122" s="21"/>
      <c r="I122" s="25"/>
      <c r="J122" s="26"/>
    </row>
    <row r="123" spans="2:10" ht="15">
      <c r="B123" s="9">
        <f t="shared" si="3"/>
        <v>120</v>
      </c>
      <c r="C123" s="27" t="s">
        <v>189</v>
      </c>
      <c r="D123" s="21">
        <v>62</v>
      </c>
      <c r="E123" s="22"/>
      <c r="F123" s="23"/>
      <c r="G123" s="24"/>
      <c r="H123" s="21"/>
      <c r="I123" s="25"/>
      <c r="J123" s="26"/>
    </row>
    <row r="124" spans="2:10" ht="15">
      <c r="B124" s="9">
        <f t="shared" si="3"/>
        <v>121</v>
      </c>
      <c r="C124" s="27" t="s">
        <v>190</v>
      </c>
      <c r="D124" s="21">
        <v>35</v>
      </c>
      <c r="E124" s="22"/>
      <c r="F124" s="23"/>
      <c r="G124" s="24"/>
      <c r="H124" s="21"/>
      <c r="I124" s="25"/>
      <c r="J124" s="26"/>
    </row>
    <row r="125" spans="2:10" ht="15">
      <c r="B125" s="9">
        <f t="shared" si="3"/>
        <v>122</v>
      </c>
      <c r="C125" s="27" t="s">
        <v>191</v>
      </c>
      <c r="D125" s="21">
        <v>50</v>
      </c>
      <c r="E125" s="22"/>
      <c r="F125" s="23"/>
      <c r="G125" s="24"/>
      <c r="H125" s="21"/>
      <c r="I125" s="25"/>
      <c r="J125" s="26"/>
    </row>
    <row r="126" spans="2:10" ht="15">
      <c r="B126" s="9">
        <f t="shared" si="3"/>
        <v>123</v>
      </c>
      <c r="C126" s="27" t="s">
        <v>192</v>
      </c>
      <c r="D126" s="21">
        <v>52</v>
      </c>
      <c r="E126" s="22"/>
      <c r="F126" s="23"/>
      <c r="G126" s="24"/>
      <c r="H126" s="21"/>
      <c r="I126" s="25"/>
      <c r="J126" s="26"/>
    </row>
    <row r="127" spans="2:10" ht="15">
      <c r="B127" s="9">
        <f aca="true" t="shared" si="4" ref="B127:B154">B126+1</f>
        <v>124</v>
      </c>
      <c r="C127" s="27" t="s">
        <v>193</v>
      </c>
      <c r="D127" s="21">
        <v>50</v>
      </c>
      <c r="E127" s="22"/>
      <c r="F127" s="23"/>
      <c r="G127" s="24"/>
      <c r="H127" s="21"/>
      <c r="I127" s="25"/>
      <c r="J127" s="26"/>
    </row>
    <row r="128" spans="2:10" ht="15">
      <c r="B128" s="9">
        <f t="shared" si="4"/>
        <v>125</v>
      </c>
      <c r="C128" s="27" t="s">
        <v>194</v>
      </c>
      <c r="D128" s="21">
        <v>14</v>
      </c>
      <c r="E128" s="22"/>
      <c r="F128" s="23"/>
      <c r="G128" s="24"/>
      <c r="H128" s="21"/>
      <c r="I128" s="25"/>
      <c r="J128" s="26"/>
    </row>
    <row r="129" spans="2:10" ht="15">
      <c r="B129" s="9">
        <f t="shared" si="4"/>
        <v>126</v>
      </c>
      <c r="C129" s="27" t="s">
        <v>195</v>
      </c>
      <c r="D129" s="21">
        <v>3</v>
      </c>
      <c r="E129" s="22"/>
      <c r="F129" s="23"/>
      <c r="G129" s="24"/>
      <c r="H129" s="21"/>
      <c r="I129" s="25"/>
      <c r="J129" s="26"/>
    </row>
    <row r="130" spans="2:10" ht="15">
      <c r="B130" s="9">
        <f t="shared" si="4"/>
        <v>127</v>
      </c>
      <c r="C130" s="27" t="s">
        <v>196</v>
      </c>
      <c r="D130" s="21">
        <v>32</v>
      </c>
      <c r="E130" s="22"/>
      <c r="F130" s="23"/>
      <c r="G130" s="24"/>
      <c r="H130" s="21"/>
      <c r="I130" s="25">
        <v>44</v>
      </c>
      <c r="J130" s="26">
        <v>27</v>
      </c>
    </row>
    <row r="131" spans="2:10" ht="15">
      <c r="B131" s="9">
        <f t="shared" si="4"/>
        <v>128</v>
      </c>
      <c r="C131" s="27" t="s">
        <v>197</v>
      </c>
      <c r="D131" s="21">
        <v>12</v>
      </c>
      <c r="E131" s="22"/>
      <c r="F131" s="23"/>
      <c r="G131" s="24"/>
      <c r="H131" s="21"/>
      <c r="I131" s="25"/>
      <c r="J131" s="26"/>
    </row>
    <row r="132" spans="2:10" ht="15">
      <c r="B132" s="9">
        <f t="shared" si="4"/>
        <v>129</v>
      </c>
      <c r="C132" s="27" t="s">
        <v>198</v>
      </c>
      <c r="D132" s="21">
        <v>60</v>
      </c>
      <c r="E132" s="22"/>
      <c r="F132" s="23"/>
      <c r="G132" s="24"/>
      <c r="H132" s="21"/>
      <c r="I132" s="25"/>
      <c r="J132" s="26"/>
    </row>
    <row r="133" spans="2:10" ht="15">
      <c r="B133" s="9">
        <f t="shared" si="4"/>
        <v>130</v>
      </c>
      <c r="C133" s="27" t="s">
        <v>199</v>
      </c>
      <c r="D133" s="21">
        <v>1</v>
      </c>
      <c r="E133" s="22"/>
      <c r="F133" s="23"/>
      <c r="G133" s="24"/>
      <c r="H133" s="21"/>
      <c r="I133" s="25"/>
      <c r="J133" s="26"/>
    </row>
    <row r="134" spans="2:10" ht="15">
      <c r="B134" s="9">
        <f t="shared" si="4"/>
        <v>131</v>
      </c>
      <c r="C134" s="27" t="s">
        <v>200</v>
      </c>
      <c r="D134" s="21">
        <v>55</v>
      </c>
      <c r="E134" s="22"/>
      <c r="F134" s="23"/>
      <c r="G134" s="24"/>
      <c r="H134" s="21"/>
      <c r="I134" s="25"/>
      <c r="J134" s="26"/>
    </row>
    <row r="135" spans="2:10" ht="15">
      <c r="B135" s="9">
        <f t="shared" si="4"/>
        <v>132</v>
      </c>
      <c r="C135" s="27" t="s">
        <v>201</v>
      </c>
      <c r="D135" s="21">
        <v>1</v>
      </c>
      <c r="E135" s="22"/>
      <c r="F135" s="23"/>
      <c r="G135" s="24"/>
      <c r="H135" s="21"/>
      <c r="I135" s="25"/>
      <c r="J135" s="26"/>
    </row>
    <row r="136" spans="2:10" ht="15">
      <c r="B136" s="9">
        <f t="shared" si="4"/>
        <v>133</v>
      </c>
      <c r="C136" s="27" t="s">
        <v>202</v>
      </c>
      <c r="D136" s="21">
        <v>31</v>
      </c>
      <c r="E136" s="22"/>
      <c r="F136" s="23"/>
      <c r="G136" s="24"/>
      <c r="H136" s="21"/>
      <c r="I136" s="25"/>
      <c r="J136" s="26"/>
    </row>
    <row r="137" spans="2:10" ht="15">
      <c r="B137" s="9">
        <f t="shared" si="4"/>
        <v>134</v>
      </c>
      <c r="C137" s="27" t="s">
        <v>203</v>
      </c>
      <c r="D137" s="21">
        <v>16</v>
      </c>
      <c r="E137" s="22"/>
      <c r="F137" s="23"/>
      <c r="G137" s="24"/>
      <c r="H137" s="21"/>
      <c r="I137" s="25"/>
      <c r="J137" s="26"/>
    </row>
    <row r="138" spans="2:10" ht="15">
      <c r="B138" s="9">
        <f t="shared" si="4"/>
        <v>135</v>
      </c>
      <c r="C138" s="27" t="s">
        <v>204</v>
      </c>
      <c r="D138" s="21">
        <v>28</v>
      </c>
      <c r="E138" s="22"/>
      <c r="F138" s="23"/>
      <c r="G138" s="24"/>
      <c r="H138" s="21"/>
      <c r="I138" s="25"/>
      <c r="J138" s="26"/>
    </row>
    <row r="139" spans="2:10" ht="15">
      <c r="B139" s="9">
        <f t="shared" si="4"/>
        <v>136</v>
      </c>
      <c r="C139" s="27" t="s">
        <v>205</v>
      </c>
      <c r="D139" s="21">
        <v>14</v>
      </c>
      <c r="E139" s="22"/>
      <c r="F139" s="23"/>
      <c r="G139" s="24"/>
      <c r="H139" s="21"/>
      <c r="I139" s="25"/>
      <c r="J139" s="26"/>
    </row>
    <row r="140" spans="2:10" ht="15">
      <c r="B140" s="9">
        <f t="shared" si="4"/>
        <v>137</v>
      </c>
      <c r="C140" s="27" t="s">
        <v>206</v>
      </c>
      <c r="D140" s="21">
        <v>9</v>
      </c>
      <c r="E140" s="22"/>
      <c r="F140" s="23"/>
      <c r="G140" s="24"/>
      <c r="H140" s="21"/>
      <c r="I140" s="25"/>
      <c r="J140" s="26"/>
    </row>
    <row r="141" spans="2:10" ht="15">
      <c r="B141" s="9">
        <f t="shared" si="4"/>
        <v>138</v>
      </c>
      <c r="C141" s="27" t="s">
        <v>207</v>
      </c>
      <c r="D141" s="21">
        <v>4</v>
      </c>
      <c r="E141" s="22"/>
      <c r="F141" s="23"/>
      <c r="G141" s="24"/>
      <c r="H141" s="21"/>
      <c r="I141" s="25"/>
      <c r="J141" s="26"/>
    </row>
    <row r="142" spans="2:10" ht="15">
      <c r="B142" s="9">
        <f t="shared" si="4"/>
        <v>139</v>
      </c>
      <c r="C142" s="27" t="s">
        <v>208</v>
      </c>
      <c r="D142" s="21">
        <v>6</v>
      </c>
      <c r="E142" s="22"/>
      <c r="F142" s="23"/>
      <c r="G142" s="24"/>
      <c r="H142" s="21"/>
      <c r="I142" s="25"/>
      <c r="J142" s="26"/>
    </row>
    <row r="143" spans="2:10" ht="15">
      <c r="B143" s="9">
        <f t="shared" si="4"/>
        <v>140</v>
      </c>
      <c r="C143" s="27" t="s">
        <v>209</v>
      </c>
      <c r="D143" s="21">
        <v>13</v>
      </c>
      <c r="E143" s="22"/>
      <c r="F143" s="23"/>
      <c r="G143" s="24"/>
      <c r="H143" s="21"/>
      <c r="I143" s="25"/>
      <c r="J143" s="26"/>
    </row>
    <row r="144" spans="2:10" ht="15">
      <c r="B144" s="9">
        <f t="shared" si="4"/>
        <v>141</v>
      </c>
      <c r="C144" s="27" t="s">
        <v>210</v>
      </c>
      <c r="D144" s="21">
        <v>1</v>
      </c>
      <c r="E144" s="22"/>
      <c r="F144" s="23"/>
      <c r="G144" s="24"/>
      <c r="H144" s="21"/>
      <c r="I144" s="25"/>
      <c r="J144" s="26"/>
    </row>
    <row r="145" spans="2:10" ht="15">
      <c r="B145" s="9">
        <f t="shared" si="4"/>
        <v>142</v>
      </c>
      <c r="C145" s="27" t="s">
        <v>211</v>
      </c>
      <c r="D145" s="21">
        <v>59</v>
      </c>
      <c r="E145" s="22"/>
      <c r="F145" s="23"/>
      <c r="G145" s="24"/>
      <c r="H145" s="21"/>
      <c r="I145" s="25"/>
      <c r="J145" s="26"/>
    </row>
    <row r="146" spans="2:10" ht="15">
      <c r="B146" s="9">
        <f t="shared" si="4"/>
        <v>143</v>
      </c>
      <c r="C146" s="27" t="s">
        <v>212</v>
      </c>
      <c r="D146" s="21">
        <v>44</v>
      </c>
      <c r="E146" s="22"/>
      <c r="F146" s="23"/>
      <c r="G146" s="24"/>
      <c r="H146" s="21"/>
      <c r="I146" s="25"/>
      <c r="J146" s="26"/>
    </row>
    <row r="147" spans="2:10" ht="15">
      <c r="B147" s="9">
        <f t="shared" si="4"/>
        <v>144</v>
      </c>
      <c r="C147" s="27" t="s">
        <v>213</v>
      </c>
      <c r="D147" s="21">
        <v>14</v>
      </c>
      <c r="E147" s="22"/>
      <c r="F147" s="23"/>
      <c r="G147" s="24"/>
      <c r="H147" s="21"/>
      <c r="I147" s="25"/>
      <c r="J147" s="26"/>
    </row>
    <row r="148" spans="2:10" ht="15">
      <c r="B148" s="9">
        <f t="shared" si="4"/>
        <v>145</v>
      </c>
      <c r="C148" s="27" t="s">
        <v>214</v>
      </c>
      <c r="D148" s="21">
        <v>12</v>
      </c>
      <c r="E148" s="22"/>
      <c r="F148" s="23"/>
      <c r="G148" s="24"/>
      <c r="H148" s="21"/>
      <c r="I148" s="25"/>
      <c r="J148" s="26"/>
    </row>
    <row r="149" spans="2:10" ht="15">
      <c r="B149" s="9">
        <f t="shared" si="4"/>
        <v>146</v>
      </c>
      <c r="C149" s="27" t="s">
        <v>215</v>
      </c>
      <c r="D149" s="21">
        <v>98</v>
      </c>
      <c r="E149" s="22">
        <v>1</v>
      </c>
      <c r="F149" s="23"/>
      <c r="G149" s="24"/>
      <c r="H149" s="21"/>
      <c r="I149" s="25">
        <v>16</v>
      </c>
      <c r="J149" s="26">
        <v>5</v>
      </c>
    </row>
    <row r="150" spans="2:10" ht="15">
      <c r="B150" s="9">
        <f t="shared" si="4"/>
        <v>147</v>
      </c>
      <c r="C150" s="27" t="s">
        <v>216</v>
      </c>
      <c r="D150" s="21">
        <v>11</v>
      </c>
      <c r="E150" s="22"/>
      <c r="F150" s="23"/>
      <c r="G150" s="24"/>
      <c r="H150" s="21"/>
      <c r="I150" s="25"/>
      <c r="J150" s="26"/>
    </row>
    <row r="151" spans="2:10" ht="15">
      <c r="B151" s="9">
        <f t="shared" si="4"/>
        <v>148</v>
      </c>
      <c r="C151" s="27" t="s">
        <v>217</v>
      </c>
      <c r="D151" s="21">
        <v>7</v>
      </c>
      <c r="E151" s="22"/>
      <c r="F151" s="23"/>
      <c r="G151" s="24"/>
      <c r="H151" s="21"/>
      <c r="I151" s="25"/>
      <c r="J151" s="26"/>
    </row>
    <row r="152" spans="2:10" ht="15">
      <c r="B152" s="9">
        <f t="shared" si="4"/>
        <v>149</v>
      </c>
      <c r="C152" s="27" t="s">
        <v>218</v>
      </c>
      <c r="D152" s="21">
        <v>96</v>
      </c>
      <c r="E152" s="22"/>
      <c r="F152" s="23"/>
      <c r="G152" s="24"/>
      <c r="H152" s="21"/>
      <c r="I152" s="25">
        <v>55</v>
      </c>
      <c r="J152" s="26">
        <v>0</v>
      </c>
    </row>
    <row r="153" spans="2:10" ht="15">
      <c r="B153" s="9">
        <f t="shared" si="4"/>
        <v>150</v>
      </c>
      <c r="C153" s="27" t="s">
        <v>219</v>
      </c>
      <c r="D153" s="21">
        <v>32</v>
      </c>
      <c r="E153" s="22"/>
      <c r="F153" s="23"/>
      <c r="G153" s="24"/>
      <c r="H153" s="21"/>
      <c r="I153" s="25"/>
      <c r="J153" s="26"/>
    </row>
    <row r="154" spans="2:10" ht="15">
      <c r="B154" s="9">
        <f t="shared" si="4"/>
        <v>151</v>
      </c>
      <c r="C154" s="27" t="s">
        <v>220</v>
      </c>
      <c r="D154" s="21">
        <v>9</v>
      </c>
      <c r="E154" s="22"/>
      <c r="F154" s="23"/>
      <c r="G154" s="24"/>
      <c r="H154" s="21"/>
      <c r="I154" s="25"/>
      <c r="J154" s="26">
        <v>22</v>
      </c>
    </row>
    <row r="155" spans="2:10" s="29" customFormat="1" ht="15">
      <c r="B155" s="30"/>
      <c r="C155" s="31" t="s">
        <v>221</v>
      </c>
      <c r="D155" s="32"/>
      <c r="E155" s="33"/>
      <c r="F155" s="34"/>
      <c r="G155" s="35"/>
      <c r="H155" s="32"/>
      <c r="I155" s="36"/>
      <c r="J155" s="37">
        <v>0</v>
      </c>
    </row>
    <row r="156" spans="2:10" ht="15">
      <c r="B156" s="9">
        <f>B154+1</f>
        <v>152</v>
      </c>
      <c r="C156" s="27" t="s">
        <v>222</v>
      </c>
      <c r="D156" s="21">
        <v>1</v>
      </c>
      <c r="E156" s="22"/>
      <c r="F156" s="23"/>
      <c r="G156" s="24"/>
      <c r="H156" s="21"/>
      <c r="I156" s="25"/>
      <c r="J156" s="26"/>
    </row>
    <row r="157" spans="2:10" ht="15">
      <c r="B157" s="9">
        <f aca="true" t="shared" si="5" ref="B157:B193">B156+1</f>
        <v>153</v>
      </c>
      <c r="C157" s="27" t="s">
        <v>223</v>
      </c>
      <c r="D157" s="21">
        <v>9</v>
      </c>
      <c r="E157" s="22"/>
      <c r="F157" s="23"/>
      <c r="G157" s="24"/>
      <c r="H157" s="21"/>
      <c r="I157" s="25"/>
      <c r="J157" s="26"/>
    </row>
    <row r="158" spans="2:10" ht="15">
      <c r="B158" s="9">
        <f t="shared" si="5"/>
        <v>154</v>
      </c>
      <c r="C158" s="27" t="s">
        <v>224</v>
      </c>
      <c r="D158" s="21">
        <v>9</v>
      </c>
      <c r="E158" s="22"/>
      <c r="F158" s="23"/>
      <c r="G158" s="24"/>
      <c r="H158" s="21"/>
      <c r="I158" s="25"/>
      <c r="J158" s="26"/>
    </row>
    <row r="159" spans="2:10" ht="15">
      <c r="B159" s="9">
        <f t="shared" si="5"/>
        <v>155</v>
      </c>
      <c r="C159" s="27" t="s">
        <v>225</v>
      </c>
      <c r="D159" s="21">
        <v>1</v>
      </c>
      <c r="E159" s="22"/>
      <c r="F159" s="23"/>
      <c r="G159" s="24"/>
      <c r="H159" s="21"/>
      <c r="I159" s="25"/>
      <c r="J159" s="26"/>
    </row>
    <row r="160" spans="2:10" ht="15">
      <c r="B160" s="9">
        <f t="shared" si="5"/>
        <v>156</v>
      </c>
      <c r="C160" s="27" t="s">
        <v>226</v>
      </c>
      <c r="D160" s="21">
        <v>79</v>
      </c>
      <c r="E160" s="22"/>
      <c r="F160" s="23"/>
      <c r="G160" s="24"/>
      <c r="H160" s="21"/>
      <c r="I160" s="25"/>
      <c r="J160" s="26"/>
    </row>
    <row r="161" spans="2:10" ht="15">
      <c r="B161" s="9">
        <f t="shared" si="5"/>
        <v>157</v>
      </c>
      <c r="C161" s="27" t="s">
        <v>227</v>
      </c>
      <c r="D161" s="21">
        <v>5</v>
      </c>
      <c r="E161" s="22"/>
      <c r="F161" s="23"/>
      <c r="G161" s="24"/>
      <c r="H161" s="21"/>
      <c r="I161" s="25"/>
      <c r="J161" s="26"/>
    </row>
    <row r="162" spans="2:10" ht="15">
      <c r="B162" s="9">
        <f t="shared" si="5"/>
        <v>158</v>
      </c>
      <c r="C162" s="27" t="s">
        <v>228</v>
      </c>
      <c r="D162" s="21">
        <v>63</v>
      </c>
      <c r="E162" s="22"/>
      <c r="F162" s="23"/>
      <c r="G162" s="24"/>
      <c r="H162" s="21"/>
      <c r="I162" s="25"/>
      <c r="J162" s="26"/>
    </row>
    <row r="163" spans="2:10" ht="15">
      <c r="B163" s="9">
        <f t="shared" si="5"/>
        <v>159</v>
      </c>
      <c r="C163" s="27" t="s">
        <v>229</v>
      </c>
      <c r="D163" s="21">
        <v>26</v>
      </c>
      <c r="E163" s="22"/>
      <c r="F163" s="23"/>
      <c r="G163" s="24"/>
      <c r="H163" s="21"/>
      <c r="I163" s="25"/>
      <c r="J163" s="26"/>
    </row>
    <row r="164" spans="2:10" ht="15">
      <c r="B164" s="9">
        <f t="shared" si="5"/>
        <v>160</v>
      </c>
      <c r="C164" s="27" t="s">
        <v>230</v>
      </c>
      <c r="D164" s="21">
        <v>5</v>
      </c>
      <c r="E164" s="22"/>
      <c r="F164" s="23"/>
      <c r="G164" s="24"/>
      <c r="H164" s="21"/>
      <c r="I164" s="25"/>
      <c r="J164" s="26"/>
    </row>
    <row r="165" spans="2:10" ht="15">
      <c r="B165" s="9">
        <f t="shared" si="5"/>
        <v>161</v>
      </c>
      <c r="C165" s="27" t="s">
        <v>231</v>
      </c>
      <c r="D165" s="21">
        <v>11</v>
      </c>
      <c r="E165" s="22"/>
      <c r="F165" s="23"/>
      <c r="G165" s="24"/>
      <c r="H165" s="21"/>
      <c r="I165" s="25"/>
      <c r="J165" s="26"/>
    </row>
    <row r="166" spans="2:10" ht="15">
      <c r="B166" s="9">
        <f t="shared" si="5"/>
        <v>162</v>
      </c>
      <c r="C166" s="27" t="s">
        <v>232</v>
      </c>
      <c r="D166" s="21">
        <v>3</v>
      </c>
      <c r="E166" s="22"/>
      <c r="F166" s="23"/>
      <c r="G166" s="24"/>
      <c r="H166" s="21"/>
      <c r="I166" s="25"/>
      <c r="J166" s="26"/>
    </row>
    <row r="167" spans="2:10" ht="15">
      <c r="B167" s="9">
        <f t="shared" si="5"/>
        <v>163</v>
      </c>
      <c r="C167" s="27" t="s">
        <v>233</v>
      </c>
      <c r="D167" s="21">
        <v>52</v>
      </c>
      <c r="E167" s="22"/>
      <c r="F167" s="23"/>
      <c r="G167" s="24"/>
      <c r="H167" s="21"/>
      <c r="I167" s="25"/>
      <c r="J167" s="26"/>
    </row>
    <row r="168" spans="2:10" ht="15">
      <c r="B168" s="9">
        <f t="shared" si="5"/>
        <v>164</v>
      </c>
      <c r="C168" s="27" t="s">
        <v>234</v>
      </c>
      <c r="D168" s="21">
        <v>49</v>
      </c>
      <c r="E168" s="22"/>
      <c r="F168" s="23"/>
      <c r="G168" s="24"/>
      <c r="H168" s="21"/>
      <c r="I168" s="25"/>
      <c r="J168" s="26"/>
    </row>
    <row r="169" spans="2:10" ht="15">
      <c r="B169" s="9">
        <f t="shared" si="5"/>
        <v>165</v>
      </c>
      <c r="C169" s="27" t="s">
        <v>235</v>
      </c>
      <c r="D169" s="21">
        <v>14</v>
      </c>
      <c r="E169" s="22"/>
      <c r="F169" s="23"/>
      <c r="G169" s="24"/>
      <c r="H169" s="21"/>
      <c r="I169" s="25"/>
      <c r="J169" s="26"/>
    </row>
    <row r="170" spans="2:10" ht="15">
      <c r="B170" s="9">
        <f t="shared" si="5"/>
        <v>166</v>
      </c>
      <c r="C170" s="27" t="s">
        <v>236</v>
      </c>
      <c r="D170" s="21">
        <v>23</v>
      </c>
      <c r="E170" s="22"/>
      <c r="F170" s="23"/>
      <c r="G170" s="24"/>
      <c r="H170" s="21"/>
      <c r="I170" s="25"/>
      <c r="J170" s="26"/>
    </row>
    <row r="171" spans="2:10" ht="15">
      <c r="B171" s="9">
        <f t="shared" si="5"/>
        <v>167</v>
      </c>
      <c r="C171" s="27" t="s">
        <v>237</v>
      </c>
      <c r="D171" s="21">
        <v>5</v>
      </c>
      <c r="E171" s="22"/>
      <c r="F171" s="23"/>
      <c r="G171" s="24"/>
      <c r="H171" s="21"/>
      <c r="I171" s="25"/>
      <c r="J171" s="26"/>
    </row>
    <row r="172" spans="2:10" ht="15">
      <c r="B172" s="9">
        <f t="shared" si="5"/>
        <v>168</v>
      </c>
      <c r="C172" s="27" t="s">
        <v>238</v>
      </c>
      <c r="D172" s="21">
        <v>15</v>
      </c>
      <c r="E172" s="22"/>
      <c r="F172" s="23"/>
      <c r="G172" s="24"/>
      <c r="H172" s="21"/>
      <c r="I172" s="25"/>
      <c r="J172" s="26"/>
    </row>
    <row r="173" spans="2:10" ht="15">
      <c r="B173" s="9">
        <f t="shared" si="5"/>
        <v>169</v>
      </c>
      <c r="C173" s="27" t="s">
        <v>239</v>
      </c>
      <c r="D173" s="21">
        <v>38</v>
      </c>
      <c r="E173" s="22"/>
      <c r="F173" s="23"/>
      <c r="G173" s="24"/>
      <c r="H173" s="21"/>
      <c r="I173" s="25"/>
      <c r="J173" s="26"/>
    </row>
    <row r="174" spans="2:10" ht="15">
      <c r="B174" s="9">
        <f t="shared" si="5"/>
        <v>170</v>
      </c>
      <c r="C174" s="27" t="s">
        <v>240</v>
      </c>
      <c r="D174" s="21">
        <v>20</v>
      </c>
      <c r="E174" s="22"/>
      <c r="F174" s="23"/>
      <c r="G174" s="24"/>
      <c r="H174" s="21"/>
      <c r="I174" s="25"/>
      <c r="J174" s="26"/>
    </row>
    <row r="175" spans="2:10" ht="15">
      <c r="B175" s="9">
        <f t="shared" si="5"/>
        <v>171</v>
      </c>
      <c r="C175" s="27" t="s">
        <v>241</v>
      </c>
      <c r="D175" s="21">
        <v>19</v>
      </c>
      <c r="E175" s="22"/>
      <c r="F175" s="23"/>
      <c r="G175" s="24"/>
      <c r="H175" s="21"/>
      <c r="I175" s="25"/>
      <c r="J175" s="26"/>
    </row>
    <row r="176" spans="2:10" ht="15">
      <c r="B176" s="9">
        <f t="shared" si="5"/>
        <v>172</v>
      </c>
      <c r="C176" s="27" t="s">
        <v>242</v>
      </c>
      <c r="D176" s="21">
        <v>5</v>
      </c>
      <c r="E176" s="22"/>
      <c r="F176" s="23"/>
      <c r="G176" s="24"/>
      <c r="H176" s="21"/>
      <c r="I176" s="25"/>
      <c r="J176" s="26"/>
    </row>
    <row r="177" spans="2:10" ht="15">
      <c r="B177" s="9">
        <f t="shared" si="5"/>
        <v>173</v>
      </c>
      <c r="C177" s="27" t="s">
        <v>243</v>
      </c>
      <c r="D177" s="21">
        <v>52</v>
      </c>
      <c r="E177" s="22">
        <v>1</v>
      </c>
      <c r="F177" s="23"/>
      <c r="G177" s="24"/>
      <c r="H177" s="21"/>
      <c r="I177" s="25"/>
      <c r="J177" s="26"/>
    </row>
    <row r="178" spans="2:10" ht="15">
      <c r="B178" s="9">
        <f t="shared" si="5"/>
        <v>174</v>
      </c>
      <c r="C178" s="27" t="s">
        <v>244</v>
      </c>
      <c r="D178" s="21">
        <v>4</v>
      </c>
      <c r="E178" s="22"/>
      <c r="F178" s="23"/>
      <c r="G178" s="24"/>
      <c r="H178" s="21"/>
      <c r="I178" s="25"/>
      <c r="J178" s="26"/>
    </row>
    <row r="179" spans="2:10" ht="15">
      <c r="B179" s="9">
        <f t="shared" si="5"/>
        <v>175</v>
      </c>
      <c r="C179" s="27" t="s">
        <v>245</v>
      </c>
      <c r="D179" s="21">
        <v>11</v>
      </c>
      <c r="E179" s="22"/>
      <c r="F179" s="23"/>
      <c r="G179" s="24"/>
      <c r="H179" s="21"/>
      <c r="I179" s="25"/>
      <c r="J179" s="26"/>
    </row>
    <row r="180" spans="2:10" ht="15">
      <c r="B180" s="9">
        <f t="shared" si="5"/>
        <v>176</v>
      </c>
      <c r="C180" s="27" t="s">
        <v>246</v>
      </c>
      <c r="D180" s="21">
        <v>5</v>
      </c>
      <c r="E180" s="22"/>
      <c r="F180" s="23"/>
      <c r="G180" s="24"/>
      <c r="H180" s="21"/>
      <c r="I180" s="25"/>
      <c r="J180" s="26"/>
    </row>
    <row r="181" spans="2:10" ht="15">
      <c r="B181" s="9">
        <f t="shared" si="5"/>
        <v>177</v>
      </c>
      <c r="C181" s="27" t="s">
        <v>247</v>
      </c>
      <c r="D181" s="21">
        <v>138</v>
      </c>
      <c r="E181" s="22"/>
      <c r="F181" s="23"/>
      <c r="G181" s="24"/>
      <c r="H181" s="21"/>
      <c r="I181" s="25">
        <v>17</v>
      </c>
      <c r="J181" s="26">
        <v>12</v>
      </c>
    </row>
    <row r="182" spans="2:10" ht="15">
      <c r="B182" s="9">
        <f t="shared" si="5"/>
        <v>178</v>
      </c>
      <c r="C182" s="27" t="s">
        <v>248</v>
      </c>
      <c r="D182" s="21">
        <v>51</v>
      </c>
      <c r="E182" s="22"/>
      <c r="F182" s="23"/>
      <c r="G182" s="24"/>
      <c r="H182" s="21"/>
      <c r="I182" s="25"/>
      <c r="J182" s="26"/>
    </row>
    <row r="183" spans="2:10" ht="15">
      <c r="B183" s="9">
        <f t="shared" si="5"/>
        <v>179</v>
      </c>
      <c r="C183" s="27" t="s">
        <v>249</v>
      </c>
      <c r="D183" s="21">
        <v>17</v>
      </c>
      <c r="E183" s="22"/>
      <c r="F183" s="23"/>
      <c r="G183" s="24"/>
      <c r="H183" s="21"/>
      <c r="I183" s="25"/>
      <c r="J183" s="26"/>
    </row>
    <row r="184" spans="2:10" ht="15">
      <c r="B184" s="9">
        <f t="shared" si="5"/>
        <v>180</v>
      </c>
      <c r="C184" s="27" t="s">
        <v>250</v>
      </c>
      <c r="D184" s="21">
        <v>26</v>
      </c>
      <c r="E184" s="22"/>
      <c r="F184" s="23"/>
      <c r="G184" s="24"/>
      <c r="H184" s="21"/>
      <c r="I184" s="25"/>
      <c r="J184" s="26"/>
    </row>
    <row r="185" spans="2:10" ht="15">
      <c r="B185" s="9">
        <f t="shared" si="5"/>
        <v>181</v>
      </c>
      <c r="C185" s="27" t="s">
        <v>251</v>
      </c>
      <c r="D185" s="21">
        <v>17</v>
      </c>
      <c r="E185" s="22"/>
      <c r="F185" s="23"/>
      <c r="G185" s="24"/>
      <c r="H185" s="21"/>
      <c r="I185" s="25"/>
      <c r="J185" s="26"/>
    </row>
    <row r="186" spans="2:10" ht="15">
      <c r="B186" s="9">
        <f t="shared" si="5"/>
        <v>182</v>
      </c>
      <c r="C186" s="27" t="s">
        <v>252</v>
      </c>
      <c r="D186" s="21">
        <v>6</v>
      </c>
      <c r="E186" s="22"/>
      <c r="F186" s="23"/>
      <c r="G186" s="24"/>
      <c r="H186" s="21"/>
      <c r="I186" s="25"/>
      <c r="J186" s="26"/>
    </row>
    <row r="187" spans="2:10" ht="15">
      <c r="B187" s="9">
        <f t="shared" si="5"/>
        <v>183</v>
      </c>
      <c r="C187" s="27" t="s">
        <v>253</v>
      </c>
      <c r="D187" s="21">
        <v>14</v>
      </c>
      <c r="E187" s="22"/>
      <c r="F187" s="23"/>
      <c r="G187" s="24"/>
      <c r="H187" s="21"/>
      <c r="I187" s="25"/>
      <c r="J187" s="26"/>
    </row>
    <row r="188" spans="2:10" ht="15">
      <c r="B188" s="9">
        <f t="shared" si="5"/>
        <v>184</v>
      </c>
      <c r="C188" s="27" t="s">
        <v>254</v>
      </c>
      <c r="D188" s="21">
        <v>33</v>
      </c>
      <c r="E188" s="22"/>
      <c r="F188" s="23"/>
      <c r="G188" s="24"/>
      <c r="H188" s="21"/>
      <c r="I188" s="25"/>
      <c r="J188" s="26"/>
    </row>
    <row r="189" spans="2:10" ht="15">
      <c r="B189" s="9">
        <f t="shared" si="5"/>
        <v>185</v>
      </c>
      <c r="C189" s="27" t="s">
        <v>255</v>
      </c>
      <c r="D189" s="21">
        <v>140</v>
      </c>
      <c r="E189" s="22">
        <v>1</v>
      </c>
      <c r="F189" s="23"/>
      <c r="G189" s="24"/>
      <c r="H189" s="21"/>
      <c r="I189" s="25">
        <v>15</v>
      </c>
      <c r="J189" s="26">
        <v>4</v>
      </c>
    </row>
    <row r="190" spans="2:10" ht="15">
      <c r="B190" s="9">
        <f t="shared" si="5"/>
        <v>186</v>
      </c>
      <c r="C190" s="27" t="s">
        <v>256</v>
      </c>
      <c r="D190" s="21">
        <v>7</v>
      </c>
      <c r="E190" s="22"/>
      <c r="F190" s="23"/>
      <c r="G190" s="24"/>
      <c r="H190" s="21"/>
      <c r="I190" s="25"/>
      <c r="J190" s="26">
        <v>4</v>
      </c>
    </row>
    <row r="191" spans="2:10" ht="15">
      <c r="B191" s="9">
        <f t="shared" si="5"/>
        <v>187</v>
      </c>
      <c r="C191" s="27" t="s">
        <v>257</v>
      </c>
      <c r="D191" s="21">
        <v>18</v>
      </c>
      <c r="E191" s="22"/>
      <c r="F191" s="23"/>
      <c r="G191" s="24"/>
      <c r="H191" s="21"/>
      <c r="I191" s="25"/>
      <c r="J191" s="26"/>
    </row>
    <row r="192" spans="2:10" ht="15">
      <c r="B192" s="9">
        <f t="shared" si="5"/>
        <v>188</v>
      </c>
      <c r="C192" s="27" t="s">
        <v>258</v>
      </c>
      <c r="D192" s="21">
        <v>113</v>
      </c>
      <c r="E192" s="22"/>
      <c r="F192" s="23"/>
      <c r="G192" s="24"/>
      <c r="H192" s="21"/>
      <c r="I192" s="25">
        <v>8</v>
      </c>
      <c r="J192" s="26">
        <v>1</v>
      </c>
    </row>
    <row r="193" spans="2:10" ht="15">
      <c r="B193" s="9">
        <f t="shared" si="5"/>
        <v>189</v>
      </c>
      <c r="C193" s="27" t="s">
        <v>259</v>
      </c>
      <c r="D193" s="21">
        <v>1</v>
      </c>
      <c r="E193" s="22"/>
      <c r="F193" s="23"/>
      <c r="G193" s="24"/>
      <c r="H193" s="21"/>
      <c r="I193" s="25"/>
      <c r="J193" s="26"/>
    </row>
    <row r="194" spans="2:10" s="29" customFormat="1" ht="15">
      <c r="B194" s="30"/>
      <c r="C194" s="31" t="s">
        <v>260</v>
      </c>
      <c r="D194" s="32"/>
      <c r="E194" s="33"/>
      <c r="F194" s="34"/>
      <c r="G194" s="35"/>
      <c r="H194" s="32"/>
      <c r="I194" s="36"/>
      <c r="J194" s="37">
        <v>2</v>
      </c>
    </row>
    <row r="195" spans="2:10" ht="15">
      <c r="B195" s="9">
        <f>B193+1</f>
        <v>190</v>
      </c>
      <c r="C195" s="27" t="s">
        <v>261</v>
      </c>
      <c r="D195" s="21">
        <v>7</v>
      </c>
      <c r="E195" s="22"/>
      <c r="F195" s="23"/>
      <c r="G195" s="24"/>
      <c r="H195" s="21"/>
      <c r="I195" s="25"/>
      <c r="J195" s="26"/>
    </row>
    <row r="196" spans="2:10" ht="15">
      <c r="B196" s="9">
        <f aca="true" t="shared" si="6" ref="B196:B259">B195+1</f>
        <v>191</v>
      </c>
      <c r="C196" s="27" t="s">
        <v>262</v>
      </c>
      <c r="D196" s="21">
        <v>11</v>
      </c>
      <c r="E196" s="22"/>
      <c r="F196" s="23"/>
      <c r="G196" s="24"/>
      <c r="H196" s="21"/>
      <c r="I196" s="25"/>
      <c r="J196" s="26"/>
    </row>
    <row r="197" spans="2:10" ht="15">
      <c r="B197" s="9">
        <f t="shared" si="6"/>
        <v>192</v>
      </c>
      <c r="C197" s="27" t="s">
        <v>263</v>
      </c>
      <c r="D197" s="21">
        <v>14</v>
      </c>
      <c r="E197" s="22"/>
      <c r="F197" s="23"/>
      <c r="G197" s="24"/>
      <c r="H197" s="21"/>
      <c r="I197" s="25"/>
      <c r="J197" s="26"/>
    </row>
    <row r="198" spans="2:10" ht="15">
      <c r="B198" s="9">
        <f t="shared" si="6"/>
        <v>193</v>
      </c>
      <c r="C198" s="27" t="s">
        <v>264</v>
      </c>
      <c r="D198" s="21">
        <v>3</v>
      </c>
      <c r="E198" s="22"/>
      <c r="F198" s="23"/>
      <c r="G198" s="24"/>
      <c r="H198" s="21"/>
      <c r="I198" s="25"/>
      <c r="J198" s="26"/>
    </row>
    <row r="199" spans="2:10" ht="15">
      <c r="B199" s="9">
        <f t="shared" si="6"/>
        <v>194</v>
      </c>
      <c r="C199" s="27" t="s">
        <v>265</v>
      </c>
      <c r="D199" s="21">
        <v>76</v>
      </c>
      <c r="E199" s="22"/>
      <c r="F199" s="23"/>
      <c r="G199" s="24"/>
      <c r="H199" s="21"/>
      <c r="I199" s="25"/>
      <c r="J199" s="26"/>
    </row>
    <row r="200" spans="2:10" ht="15">
      <c r="B200" s="9">
        <f t="shared" si="6"/>
        <v>195</v>
      </c>
      <c r="C200" s="27" t="s">
        <v>266</v>
      </c>
      <c r="D200" s="21">
        <v>9</v>
      </c>
      <c r="E200" s="22"/>
      <c r="F200" s="23"/>
      <c r="G200" s="24"/>
      <c r="H200" s="21"/>
      <c r="I200" s="25"/>
      <c r="J200" s="26"/>
    </row>
    <row r="201" spans="2:10" ht="15">
      <c r="B201" s="9">
        <f t="shared" si="6"/>
        <v>196</v>
      </c>
      <c r="C201" s="27" t="s">
        <v>267</v>
      </c>
      <c r="D201" s="21">
        <v>11</v>
      </c>
      <c r="E201" s="22"/>
      <c r="F201" s="23"/>
      <c r="G201" s="24"/>
      <c r="H201" s="21"/>
      <c r="I201" s="25"/>
      <c r="J201" s="26"/>
    </row>
    <row r="202" spans="2:10" ht="15">
      <c r="B202" s="9">
        <f t="shared" si="6"/>
        <v>197</v>
      </c>
      <c r="C202" s="27" t="s">
        <v>268</v>
      </c>
      <c r="D202" s="21">
        <v>4</v>
      </c>
      <c r="E202" s="22"/>
      <c r="F202" s="23"/>
      <c r="G202" s="24"/>
      <c r="H202" s="21"/>
      <c r="I202" s="25"/>
      <c r="J202" s="26"/>
    </row>
    <row r="203" spans="2:10" ht="15">
      <c r="B203" s="9">
        <f t="shared" si="6"/>
        <v>198</v>
      </c>
      <c r="C203" s="27" t="s">
        <v>269</v>
      </c>
      <c r="D203" s="21">
        <v>121</v>
      </c>
      <c r="E203" s="22"/>
      <c r="F203" s="23"/>
      <c r="G203" s="24"/>
      <c r="H203" s="21"/>
      <c r="I203" s="25"/>
      <c r="J203" s="26"/>
    </row>
    <row r="204" spans="2:10" ht="15">
      <c r="B204" s="9">
        <f t="shared" si="6"/>
        <v>199</v>
      </c>
      <c r="C204" s="27" t="s">
        <v>270</v>
      </c>
      <c r="D204" s="21">
        <v>29</v>
      </c>
      <c r="E204" s="22">
        <v>1</v>
      </c>
      <c r="F204" s="23"/>
      <c r="G204" s="24"/>
      <c r="H204" s="21"/>
      <c r="I204" s="25"/>
      <c r="J204" s="26"/>
    </row>
    <row r="205" spans="2:10" ht="15">
      <c r="B205" s="9">
        <f t="shared" si="6"/>
        <v>200</v>
      </c>
      <c r="C205" s="27" t="s">
        <v>271</v>
      </c>
      <c r="D205" s="21">
        <v>7</v>
      </c>
      <c r="E205" s="22"/>
      <c r="F205" s="23"/>
      <c r="G205" s="24"/>
      <c r="H205" s="21"/>
      <c r="I205" s="25"/>
      <c r="J205" s="26"/>
    </row>
    <row r="206" spans="2:10" ht="15">
      <c r="B206" s="9">
        <f t="shared" si="6"/>
        <v>201</v>
      </c>
      <c r="C206" s="27" t="s">
        <v>272</v>
      </c>
      <c r="D206" s="21">
        <v>90</v>
      </c>
      <c r="E206" s="22"/>
      <c r="F206" s="23"/>
      <c r="G206" s="24"/>
      <c r="H206" s="21"/>
      <c r="I206" s="25">
        <v>20</v>
      </c>
      <c r="J206" s="26">
        <v>17</v>
      </c>
    </row>
    <row r="207" spans="2:10" ht="15">
      <c r="B207" s="9">
        <f t="shared" si="6"/>
        <v>202</v>
      </c>
      <c r="C207" s="27" t="s">
        <v>273</v>
      </c>
      <c r="D207" s="21">
        <v>8</v>
      </c>
      <c r="E207" s="22"/>
      <c r="F207" s="23"/>
      <c r="G207" s="24"/>
      <c r="H207" s="21"/>
      <c r="I207" s="25"/>
      <c r="J207" s="26"/>
    </row>
    <row r="208" spans="2:10" ht="15">
      <c r="B208" s="9">
        <f t="shared" si="6"/>
        <v>203</v>
      </c>
      <c r="C208" s="27" t="s">
        <v>274</v>
      </c>
      <c r="D208" s="21">
        <v>4</v>
      </c>
      <c r="E208" s="22"/>
      <c r="F208" s="23"/>
      <c r="G208" s="24"/>
      <c r="H208" s="21"/>
      <c r="I208" s="25"/>
      <c r="J208" s="26"/>
    </row>
    <row r="209" spans="2:10" ht="15">
      <c r="B209" s="9">
        <f t="shared" si="6"/>
        <v>204</v>
      </c>
      <c r="C209" s="27" t="s">
        <v>275</v>
      </c>
      <c r="D209" s="21">
        <v>1</v>
      </c>
      <c r="E209" s="22"/>
      <c r="F209" s="23"/>
      <c r="G209" s="24"/>
      <c r="H209" s="21"/>
      <c r="I209" s="25"/>
      <c r="J209" s="26"/>
    </row>
    <row r="210" spans="2:10" ht="15">
      <c r="B210" s="9">
        <f t="shared" si="6"/>
        <v>205</v>
      </c>
      <c r="C210" s="27" t="s">
        <v>276</v>
      </c>
      <c r="D210" s="21">
        <v>35</v>
      </c>
      <c r="E210" s="22"/>
      <c r="F210" s="23"/>
      <c r="G210" s="24"/>
      <c r="H210" s="21"/>
      <c r="I210" s="25"/>
      <c r="J210" s="26">
        <v>1</v>
      </c>
    </row>
    <row r="211" spans="2:10" ht="15">
      <c r="B211" s="9">
        <f t="shared" si="6"/>
        <v>206</v>
      </c>
      <c r="C211" s="27" t="s">
        <v>277</v>
      </c>
      <c r="D211" s="21">
        <v>32</v>
      </c>
      <c r="E211" s="22"/>
      <c r="F211" s="23"/>
      <c r="G211" s="24"/>
      <c r="H211" s="21"/>
      <c r="I211" s="25"/>
      <c r="J211" s="26"/>
    </row>
    <row r="212" spans="2:10" ht="15">
      <c r="B212" s="9">
        <f t="shared" si="6"/>
        <v>207</v>
      </c>
      <c r="C212" s="27" t="s">
        <v>278</v>
      </c>
      <c r="D212" s="21">
        <v>30</v>
      </c>
      <c r="E212" s="22"/>
      <c r="F212" s="23"/>
      <c r="G212" s="24"/>
      <c r="H212" s="21"/>
      <c r="I212" s="25"/>
      <c r="J212" s="26"/>
    </row>
    <row r="213" spans="2:10" ht="15">
      <c r="B213" s="9">
        <f t="shared" si="6"/>
        <v>208</v>
      </c>
      <c r="C213" s="27" t="s">
        <v>279</v>
      </c>
      <c r="D213" s="21">
        <v>186</v>
      </c>
      <c r="E213" s="22">
        <v>1</v>
      </c>
      <c r="F213" s="23">
        <v>1</v>
      </c>
      <c r="G213" s="24">
        <v>1</v>
      </c>
      <c r="H213" s="21"/>
      <c r="I213" s="25">
        <v>28</v>
      </c>
      <c r="J213" s="26">
        <v>10</v>
      </c>
    </row>
    <row r="214" spans="2:10" ht="15">
      <c r="B214" s="9">
        <f t="shared" si="6"/>
        <v>209</v>
      </c>
      <c r="C214" s="27" t="s">
        <v>280</v>
      </c>
      <c r="D214" s="21">
        <v>2</v>
      </c>
      <c r="E214" s="22"/>
      <c r="F214" s="23"/>
      <c r="G214" s="24"/>
      <c r="H214" s="21"/>
      <c r="I214" s="25"/>
      <c r="J214" s="26"/>
    </row>
    <row r="215" spans="2:10" ht="15">
      <c r="B215" s="9">
        <f t="shared" si="6"/>
        <v>210</v>
      </c>
      <c r="C215" s="27" t="s">
        <v>281</v>
      </c>
      <c r="D215" s="21">
        <v>8</v>
      </c>
      <c r="E215" s="22"/>
      <c r="F215" s="23"/>
      <c r="G215" s="24"/>
      <c r="H215" s="21"/>
      <c r="I215" s="25"/>
      <c r="J215" s="26"/>
    </row>
    <row r="216" spans="2:10" ht="15">
      <c r="B216" s="9">
        <f t="shared" si="6"/>
        <v>211</v>
      </c>
      <c r="C216" s="27" t="s">
        <v>282</v>
      </c>
      <c r="D216" s="21">
        <v>45</v>
      </c>
      <c r="E216" s="22"/>
      <c r="F216" s="23"/>
      <c r="G216" s="24"/>
      <c r="H216" s="21"/>
      <c r="I216" s="25"/>
      <c r="J216" s="26"/>
    </row>
    <row r="217" spans="2:10" ht="15">
      <c r="B217" s="9">
        <f t="shared" si="6"/>
        <v>212</v>
      </c>
      <c r="C217" s="27" t="s">
        <v>283</v>
      </c>
      <c r="D217" s="21">
        <v>10</v>
      </c>
      <c r="E217" s="22"/>
      <c r="F217" s="23"/>
      <c r="G217" s="24"/>
      <c r="H217" s="21"/>
      <c r="I217" s="25"/>
      <c r="J217" s="26"/>
    </row>
    <row r="218" spans="2:10" ht="15">
      <c r="B218" s="9">
        <f t="shared" si="6"/>
        <v>213</v>
      </c>
      <c r="C218" s="27" t="s">
        <v>284</v>
      </c>
      <c r="D218" s="21">
        <v>5</v>
      </c>
      <c r="E218" s="22"/>
      <c r="F218" s="23"/>
      <c r="G218" s="24"/>
      <c r="H218" s="21"/>
      <c r="I218" s="25"/>
      <c r="J218" s="26"/>
    </row>
    <row r="219" spans="2:10" ht="15">
      <c r="B219" s="9">
        <f t="shared" si="6"/>
        <v>214</v>
      </c>
      <c r="C219" s="27" t="s">
        <v>285</v>
      </c>
      <c r="D219" s="21">
        <v>1</v>
      </c>
      <c r="E219" s="22"/>
      <c r="F219" s="23"/>
      <c r="G219" s="24"/>
      <c r="H219" s="21"/>
      <c r="I219" s="25"/>
      <c r="J219" s="26"/>
    </row>
    <row r="220" spans="2:10" ht="15">
      <c r="B220" s="9">
        <f t="shared" si="6"/>
        <v>215</v>
      </c>
      <c r="C220" s="27" t="s">
        <v>286</v>
      </c>
      <c r="D220" s="21">
        <v>41</v>
      </c>
      <c r="E220" s="22"/>
      <c r="F220" s="23"/>
      <c r="G220" s="24"/>
      <c r="H220" s="21"/>
      <c r="I220" s="25"/>
      <c r="J220" s="26"/>
    </row>
    <row r="221" spans="2:10" ht="15">
      <c r="B221" s="9">
        <f t="shared" si="6"/>
        <v>216</v>
      </c>
      <c r="C221" s="27" t="s">
        <v>287</v>
      </c>
      <c r="D221" s="21">
        <v>4</v>
      </c>
      <c r="E221" s="22"/>
      <c r="F221" s="23"/>
      <c r="G221" s="24"/>
      <c r="H221" s="21"/>
      <c r="I221" s="25"/>
      <c r="J221" s="26"/>
    </row>
    <row r="222" spans="2:10" ht="15">
      <c r="B222" s="9">
        <f t="shared" si="6"/>
        <v>217</v>
      </c>
      <c r="C222" s="27" t="s">
        <v>288</v>
      </c>
      <c r="D222" s="21">
        <v>10</v>
      </c>
      <c r="E222" s="22"/>
      <c r="F222" s="23"/>
      <c r="G222" s="24"/>
      <c r="H222" s="21"/>
      <c r="I222" s="25"/>
      <c r="J222" s="26"/>
    </row>
    <row r="223" spans="2:10" ht="15">
      <c r="B223" s="9">
        <f t="shared" si="6"/>
        <v>218</v>
      </c>
      <c r="C223" s="27" t="s">
        <v>289</v>
      </c>
      <c r="D223" s="21">
        <v>20</v>
      </c>
      <c r="E223" s="22"/>
      <c r="F223" s="23"/>
      <c r="G223" s="24"/>
      <c r="H223" s="21"/>
      <c r="I223" s="25"/>
      <c r="J223" s="26"/>
    </row>
    <row r="224" spans="2:10" ht="15">
      <c r="B224" s="9">
        <f t="shared" si="6"/>
        <v>219</v>
      </c>
      <c r="C224" s="27" t="s">
        <v>290</v>
      </c>
      <c r="D224" s="21">
        <v>17</v>
      </c>
      <c r="E224" s="22"/>
      <c r="F224" s="23"/>
      <c r="G224" s="24"/>
      <c r="H224" s="21"/>
      <c r="I224" s="25"/>
      <c r="J224" s="26"/>
    </row>
    <row r="225" spans="2:10" ht="15">
      <c r="B225" s="9">
        <f t="shared" si="6"/>
        <v>220</v>
      </c>
      <c r="C225" s="27" t="s">
        <v>291</v>
      </c>
      <c r="D225" s="21">
        <v>63</v>
      </c>
      <c r="E225" s="22"/>
      <c r="F225" s="23"/>
      <c r="G225" s="24"/>
      <c r="H225" s="21"/>
      <c r="I225" s="25"/>
      <c r="J225" s="26"/>
    </row>
    <row r="226" spans="2:10" ht="15">
      <c r="B226" s="9">
        <f t="shared" si="6"/>
        <v>221</v>
      </c>
      <c r="C226" s="27" t="s">
        <v>292</v>
      </c>
      <c r="D226" s="21">
        <v>24</v>
      </c>
      <c r="E226" s="22"/>
      <c r="F226" s="23"/>
      <c r="G226" s="24"/>
      <c r="H226" s="21"/>
      <c r="I226" s="25">
        <v>14</v>
      </c>
      <c r="J226" s="26">
        <v>0</v>
      </c>
    </row>
    <row r="227" spans="2:10" ht="15">
      <c r="B227" s="9">
        <f t="shared" si="6"/>
        <v>222</v>
      </c>
      <c r="C227" s="27" t="s">
        <v>293</v>
      </c>
      <c r="D227" s="21">
        <v>6</v>
      </c>
      <c r="E227" s="22"/>
      <c r="F227" s="23"/>
      <c r="G227" s="24"/>
      <c r="H227" s="21"/>
      <c r="I227" s="25"/>
      <c r="J227" s="26">
        <v>2</v>
      </c>
    </row>
    <row r="228" spans="2:10" ht="15">
      <c r="B228" s="9">
        <f t="shared" si="6"/>
        <v>223</v>
      </c>
      <c r="C228" s="27" t="s">
        <v>294</v>
      </c>
      <c r="D228" s="21">
        <v>1</v>
      </c>
      <c r="E228" s="22"/>
      <c r="F228" s="23"/>
      <c r="G228" s="24"/>
      <c r="H228" s="21"/>
      <c r="I228" s="25"/>
      <c r="J228" s="26"/>
    </row>
    <row r="229" spans="2:10" ht="15">
      <c r="B229" s="9">
        <f t="shared" si="6"/>
        <v>224</v>
      </c>
      <c r="C229" s="27" t="s">
        <v>295</v>
      </c>
      <c r="D229" s="21">
        <v>29</v>
      </c>
      <c r="E229" s="22"/>
      <c r="F229" s="23"/>
      <c r="G229" s="24"/>
      <c r="H229" s="21"/>
      <c r="I229" s="25">
        <v>9</v>
      </c>
      <c r="J229" s="26">
        <v>3</v>
      </c>
    </row>
    <row r="230" spans="2:10" ht="15">
      <c r="B230" s="9">
        <f t="shared" si="6"/>
        <v>225</v>
      </c>
      <c r="C230" s="27" t="s">
        <v>296</v>
      </c>
      <c r="D230" s="21">
        <v>10</v>
      </c>
      <c r="E230" s="22"/>
      <c r="F230" s="23"/>
      <c r="G230" s="24"/>
      <c r="H230" s="21"/>
      <c r="I230" s="25"/>
      <c r="J230" s="26"/>
    </row>
    <row r="231" spans="2:10" ht="15">
      <c r="B231" s="9">
        <f t="shared" si="6"/>
        <v>226</v>
      </c>
      <c r="C231" s="27" t="s">
        <v>297</v>
      </c>
      <c r="D231" s="21">
        <v>37</v>
      </c>
      <c r="E231" s="22">
        <v>1</v>
      </c>
      <c r="F231" s="23"/>
      <c r="G231" s="24"/>
      <c r="H231" s="21"/>
      <c r="I231" s="25"/>
      <c r="J231" s="26"/>
    </row>
    <row r="232" spans="2:10" ht="15">
      <c r="B232" s="9">
        <f t="shared" si="6"/>
        <v>227</v>
      </c>
      <c r="C232" s="27" t="s">
        <v>298</v>
      </c>
      <c r="D232" s="21">
        <v>1</v>
      </c>
      <c r="E232" s="22"/>
      <c r="F232" s="23"/>
      <c r="G232" s="24"/>
      <c r="H232" s="21"/>
      <c r="I232" s="25"/>
      <c r="J232" s="26"/>
    </row>
    <row r="233" spans="2:10" ht="15">
      <c r="B233" s="9">
        <f t="shared" si="6"/>
        <v>228</v>
      </c>
      <c r="C233" s="27" t="s">
        <v>299</v>
      </c>
      <c r="D233" s="21">
        <v>1</v>
      </c>
      <c r="E233" s="22"/>
      <c r="F233" s="23"/>
      <c r="G233" s="24"/>
      <c r="H233" s="21"/>
      <c r="I233" s="25"/>
      <c r="J233" s="26"/>
    </row>
    <row r="234" spans="2:10" ht="15">
      <c r="B234" s="9">
        <f t="shared" si="6"/>
        <v>229</v>
      </c>
      <c r="C234" s="27" t="s">
        <v>300</v>
      </c>
      <c r="D234" s="21">
        <v>10</v>
      </c>
      <c r="E234" s="22"/>
      <c r="F234" s="23"/>
      <c r="G234" s="24"/>
      <c r="H234" s="21"/>
      <c r="I234" s="25"/>
      <c r="J234" s="26"/>
    </row>
    <row r="235" spans="2:10" ht="15">
      <c r="B235" s="9">
        <f t="shared" si="6"/>
        <v>230</v>
      </c>
      <c r="C235" s="27" t="s">
        <v>301</v>
      </c>
      <c r="D235" s="21">
        <v>44</v>
      </c>
      <c r="E235" s="22"/>
      <c r="F235" s="23"/>
      <c r="G235" s="24"/>
      <c r="H235" s="21"/>
      <c r="I235" s="25"/>
      <c r="J235" s="26"/>
    </row>
    <row r="236" spans="2:10" ht="15">
      <c r="B236" s="9">
        <f t="shared" si="6"/>
        <v>231</v>
      </c>
      <c r="C236" s="27" t="s">
        <v>302</v>
      </c>
      <c r="D236" s="21">
        <v>1</v>
      </c>
      <c r="E236" s="22"/>
      <c r="F236" s="23"/>
      <c r="G236" s="24"/>
      <c r="H236" s="21"/>
      <c r="I236" s="25"/>
      <c r="J236" s="26"/>
    </row>
    <row r="237" spans="2:10" ht="15">
      <c r="B237" s="9">
        <f t="shared" si="6"/>
        <v>232</v>
      </c>
      <c r="C237" s="27" t="s">
        <v>303</v>
      </c>
      <c r="D237" s="21">
        <v>21</v>
      </c>
      <c r="E237" s="22"/>
      <c r="F237" s="23"/>
      <c r="G237" s="24"/>
      <c r="H237" s="21"/>
      <c r="I237" s="25"/>
      <c r="J237" s="26"/>
    </row>
    <row r="238" spans="2:10" ht="15">
      <c r="B238" s="9">
        <f t="shared" si="6"/>
        <v>233</v>
      </c>
      <c r="C238" s="27" t="s">
        <v>304</v>
      </c>
      <c r="D238" s="21">
        <v>33</v>
      </c>
      <c r="E238" s="22"/>
      <c r="F238" s="23"/>
      <c r="G238" s="24"/>
      <c r="H238" s="21"/>
      <c r="I238" s="25"/>
      <c r="J238" s="26"/>
    </row>
    <row r="239" spans="2:10" ht="15">
      <c r="B239" s="9">
        <f t="shared" si="6"/>
        <v>234</v>
      </c>
      <c r="C239" s="27" t="s">
        <v>305</v>
      </c>
      <c r="D239" s="21">
        <v>84</v>
      </c>
      <c r="E239" s="22"/>
      <c r="F239" s="23"/>
      <c r="G239" s="24"/>
      <c r="H239" s="21"/>
      <c r="I239" s="25"/>
      <c r="J239" s="26"/>
    </row>
    <row r="240" spans="2:10" ht="15">
      <c r="B240" s="9">
        <f t="shared" si="6"/>
        <v>235</v>
      </c>
      <c r="C240" s="27" t="s">
        <v>306</v>
      </c>
      <c r="D240" s="21">
        <v>3</v>
      </c>
      <c r="E240" s="22"/>
      <c r="F240" s="23"/>
      <c r="G240" s="24"/>
      <c r="H240" s="21"/>
      <c r="I240" s="25"/>
      <c r="J240" s="26"/>
    </row>
    <row r="241" spans="2:10" ht="15">
      <c r="B241" s="9">
        <f t="shared" si="6"/>
        <v>236</v>
      </c>
      <c r="C241" s="27" t="s">
        <v>307</v>
      </c>
      <c r="D241" s="21">
        <v>144</v>
      </c>
      <c r="E241" s="22"/>
      <c r="F241" s="23">
        <v>1</v>
      </c>
      <c r="G241" s="24"/>
      <c r="H241" s="21"/>
      <c r="I241" s="25"/>
      <c r="J241" s="26"/>
    </row>
    <row r="242" spans="2:10" ht="15">
      <c r="B242" s="9">
        <f t="shared" si="6"/>
        <v>237</v>
      </c>
      <c r="C242" s="27" t="s">
        <v>308</v>
      </c>
      <c r="D242" s="21">
        <v>2</v>
      </c>
      <c r="E242" s="22"/>
      <c r="F242" s="23"/>
      <c r="G242" s="24"/>
      <c r="H242" s="21"/>
      <c r="I242" s="25"/>
      <c r="J242" s="26"/>
    </row>
    <row r="243" spans="2:10" ht="15">
      <c r="B243" s="9">
        <f t="shared" si="6"/>
        <v>238</v>
      </c>
      <c r="C243" s="27" t="s">
        <v>309</v>
      </c>
      <c r="D243" s="21">
        <v>17</v>
      </c>
      <c r="E243" s="22"/>
      <c r="F243" s="23"/>
      <c r="G243" s="24"/>
      <c r="H243" s="21"/>
      <c r="I243" s="25"/>
      <c r="J243" s="26"/>
    </row>
    <row r="244" spans="2:10" ht="15">
      <c r="B244" s="9">
        <f t="shared" si="6"/>
        <v>239</v>
      </c>
      <c r="C244" s="27" t="s">
        <v>310</v>
      </c>
      <c r="D244" s="21">
        <v>34</v>
      </c>
      <c r="E244" s="22"/>
      <c r="F244" s="23"/>
      <c r="G244" s="24"/>
      <c r="H244" s="21"/>
      <c r="I244" s="25"/>
      <c r="J244" s="26"/>
    </row>
    <row r="245" spans="2:10" ht="15">
      <c r="B245" s="9">
        <f t="shared" si="6"/>
        <v>240</v>
      </c>
      <c r="C245" s="27" t="s">
        <v>311</v>
      </c>
      <c r="D245" s="21">
        <v>38</v>
      </c>
      <c r="E245" s="22"/>
      <c r="F245" s="23"/>
      <c r="G245" s="24"/>
      <c r="H245" s="21"/>
      <c r="I245" s="25"/>
      <c r="J245" s="26"/>
    </row>
    <row r="246" spans="2:10" ht="15">
      <c r="B246" s="9">
        <f t="shared" si="6"/>
        <v>241</v>
      </c>
      <c r="C246" s="27" t="s">
        <v>312</v>
      </c>
      <c r="D246" s="21">
        <v>36</v>
      </c>
      <c r="E246" s="22"/>
      <c r="F246" s="23"/>
      <c r="G246" s="24"/>
      <c r="H246" s="21"/>
      <c r="I246" s="25"/>
      <c r="J246" s="26"/>
    </row>
    <row r="247" spans="2:10" ht="15">
      <c r="B247" s="9">
        <f t="shared" si="6"/>
        <v>242</v>
      </c>
      <c r="C247" s="27" t="s">
        <v>313</v>
      </c>
      <c r="D247" s="21">
        <v>2</v>
      </c>
      <c r="E247" s="22"/>
      <c r="F247" s="23"/>
      <c r="G247" s="24"/>
      <c r="H247" s="21"/>
      <c r="I247" s="25"/>
      <c r="J247" s="26"/>
    </row>
    <row r="248" spans="2:10" ht="15">
      <c r="B248" s="9">
        <f t="shared" si="6"/>
        <v>243</v>
      </c>
      <c r="C248" s="27" t="s">
        <v>314</v>
      </c>
      <c r="D248" s="21">
        <v>2</v>
      </c>
      <c r="E248" s="22"/>
      <c r="F248" s="23"/>
      <c r="G248" s="24"/>
      <c r="H248" s="21"/>
      <c r="I248" s="25"/>
      <c r="J248" s="26"/>
    </row>
    <row r="249" spans="2:10" ht="15">
      <c r="B249" s="9">
        <f t="shared" si="6"/>
        <v>244</v>
      </c>
      <c r="C249" s="27" t="s">
        <v>315</v>
      </c>
      <c r="D249" s="21">
        <v>58</v>
      </c>
      <c r="E249" s="22"/>
      <c r="F249" s="23"/>
      <c r="G249" s="24"/>
      <c r="H249" s="21"/>
      <c r="I249" s="25"/>
      <c r="J249" s="26"/>
    </row>
    <row r="250" spans="2:10" ht="15">
      <c r="B250" s="9">
        <f t="shared" si="6"/>
        <v>245</v>
      </c>
      <c r="C250" s="27" t="s">
        <v>316</v>
      </c>
      <c r="D250" s="21">
        <v>6</v>
      </c>
      <c r="E250" s="22"/>
      <c r="F250" s="23"/>
      <c r="G250" s="24"/>
      <c r="H250" s="21"/>
      <c r="I250" s="25"/>
      <c r="J250" s="26"/>
    </row>
    <row r="251" spans="2:10" ht="15">
      <c r="B251" s="9">
        <f t="shared" si="6"/>
        <v>246</v>
      </c>
      <c r="C251" s="27" t="s">
        <v>317</v>
      </c>
      <c r="D251" s="21">
        <v>93</v>
      </c>
      <c r="E251" s="22">
        <v>21</v>
      </c>
      <c r="F251" s="23">
        <v>1</v>
      </c>
      <c r="G251" s="24"/>
      <c r="H251" s="21"/>
      <c r="I251" s="25">
        <v>27</v>
      </c>
      <c r="J251" s="26">
        <v>16</v>
      </c>
    </row>
    <row r="252" spans="2:10" ht="15">
      <c r="B252" s="9">
        <f t="shared" si="6"/>
        <v>247</v>
      </c>
      <c r="C252" s="27" t="s">
        <v>318</v>
      </c>
      <c r="D252" s="21">
        <v>50</v>
      </c>
      <c r="E252" s="22">
        <v>1</v>
      </c>
      <c r="F252" s="23"/>
      <c r="G252" s="24"/>
      <c r="H252" s="21"/>
      <c r="I252" s="25"/>
      <c r="J252" s="26"/>
    </row>
    <row r="253" spans="2:10" ht="15">
      <c r="B253" s="9">
        <f t="shared" si="6"/>
        <v>248</v>
      </c>
      <c r="C253" s="27" t="s">
        <v>319</v>
      </c>
      <c r="D253" s="21">
        <v>19</v>
      </c>
      <c r="E253" s="22"/>
      <c r="F253" s="23"/>
      <c r="G253" s="24"/>
      <c r="H253" s="21"/>
      <c r="I253" s="25"/>
      <c r="J253" s="26"/>
    </row>
    <row r="254" spans="2:10" ht="15">
      <c r="B254" s="9">
        <f t="shared" si="6"/>
        <v>249</v>
      </c>
      <c r="C254" s="27" t="s">
        <v>320</v>
      </c>
      <c r="D254" s="21">
        <v>4</v>
      </c>
      <c r="E254" s="22"/>
      <c r="F254" s="23"/>
      <c r="G254" s="24"/>
      <c r="H254" s="21"/>
      <c r="I254" s="25"/>
      <c r="J254" s="26"/>
    </row>
    <row r="255" spans="2:10" ht="15">
      <c r="B255" s="9">
        <f t="shared" si="6"/>
        <v>250</v>
      </c>
      <c r="C255" s="27" t="s">
        <v>321</v>
      </c>
      <c r="D255" s="21">
        <v>1</v>
      </c>
      <c r="E255" s="22"/>
      <c r="F255" s="23"/>
      <c r="G255" s="24"/>
      <c r="H255" s="21"/>
      <c r="I255" s="25"/>
      <c r="J255" s="26"/>
    </row>
    <row r="256" spans="2:10" ht="15">
      <c r="B256" s="9">
        <f t="shared" si="6"/>
        <v>251</v>
      </c>
      <c r="C256" s="27" t="s">
        <v>322</v>
      </c>
      <c r="D256" s="21">
        <v>1</v>
      </c>
      <c r="E256" s="22"/>
      <c r="F256" s="23"/>
      <c r="G256" s="24"/>
      <c r="H256" s="21"/>
      <c r="I256" s="25"/>
      <c r="J256" s="26"/>
    </row>
    <row r="257" spans="2:10" ht="15">
      <c r="B257" s="9">
        <f t="shared" si="6"/>
        <v>252</v>
      </c>
      <c r="C257" s="27" t="s">
        <v>323</v>
      </c>
      <c r="D257" s="21">
        <v>3</v>
      </c>
      <c r="E257" s="22"/>
      <c r="F257" s="23"/>
      <c r="G257" s="24"/>
      <c r="H257" s="21"/>
      <c r="I257" s="25"/>
      <c r="J257" s="26"/>
    </row>
    <row r="258" spans="2:10" ht="15">
      <c r="B258" s="9">
        <f t="shared" si="6"/>
        <v>253</v>
      </c>
      <c r="C258" s="27" t="s">
        <v>324</v>
      </c>
      <c r="D258" s="21">
        <v>63</v>
      </c>
      <c r="E258" s="22"/>
      <c r="F258" s="23"/>
      <c r="G258" s="24"/>
      <c r="H258" s="21"/>
      <c r="I258" s="25"/>
      <c r="J258" s="26"/>
    </row>
    <row r="259" spans="2:10" ht="15">
      <c r="B259" s="9">
        <f t="shared" si="6"/>
        <v>254</v>
      </c>
      <c r="C259" s="27" t="s">
        <v>325</v>
      </c>
      <c r="D259" s="21">
        <v>15</v>
      </c>
      <c r="E259" s="22"/>
      <c r="F259" s="23"/>
      <c r="G259" s="24"/>
      <c r="H259" s="21"/>
      <c r="I259" s="25"/>
      <c r="J259" s="26"/>
    </row>
    <row r="260" spans="2:10" ht="15">
      <c r="B260" s="9">
        <f aca="true" t="shared" si="7" ref="B260:B323">B259+1</f>
        <v>255</v>
      </c>
      <c r="C260" s="27" t="s">
        <v>326</v>
      </c>
      <c r="D260" s="21">
        <v>1</v>
      </c>
      <c r="E260" s="22"/>
      <c r="F260" s="23"/>
      <c r="G260" s="24"/>
      <c r="H260" s="21"/>
      <c r="I260" s="25"/>
      <c r="J260" s="26"/>
    </row>
    <row r="261" spans="2:10" ht="15">
      <c r="B261" s="9">
        <f t="shared" si="7"/>
        <v>256</v>
      </c>
      <c r="C261" s="27" t="s">
        <v>327</v>
      </c>
      <c r="D261" s="21">
        <v>19</v>
      </c>
      <c r="E261" s="22"/>
      <c r="F261" s="23"/>
      <c r="G261" s="24"/>
      <c r="H261" s="21"/>
      <c r="I261" s="25"/>
      <c r="J261" s="26"/>
    </row>
    <row r="262" spans="2:10" ht="15">
      <c r="B262" s="9">
        <f t="shared" si="7"/>
        <v>257</v>
      </c>
      <c r="C262" s="27" t="s">
        <v>328</v>
      </c>
      <c r="D262" s="21">
        <v>9</v>
      </c>
      <c r="E262" s="22"/>
      <c r="F262" s="23"/>
      <c r="G262" s="24"/>
      <c r="H262" s="21"/>
      <c r="I262" s="25"/>
      <c r="J262" s="26"/>
    </row>
    <row r="263" spans="2:10" ht="15">
      <c r="B263" s="9">
        <f t="shared" si="7"/>
        <v>258</v>
      </c>
      <c r="C263" s="27" t="s">
        <v>329</v>
      </c>
      <c r="D263" s="21">
        <v>2</v>
      </c>
      <c r="E263" s="22"/>
      <c r="F263" s="23"/>
      <c r="G263" s="24"/>
      <c r="H263" s="21"/>
      <c r="I263" s="25"/>
      <c r="J263" s="26"/>
    </row>
    <row r="264" spans="2:10" ht="15">
      <c r="B264" s="9">
        <f t="shared" si="7"/>
        <v>259</v>
      </c>
      <c r="C264" s="27" t="s">
        <v>330</v>
      </c>
      <c r="D264" s="21">
        <v>86</v>
      </c>
      <c r="E264" s="22"/>
      <c r="F264" s="23"/>
      <c r="G264" s="24"/>
      <c r="H264" s="21"/>
      <c r="I264" s="25"/>
      <c r="J264" s="26"/>
    </row>
    <row r="265" spans="2:10" ht="15">
      <c r="B265" s="9">
        <f t="shared" si="7"/>
        <v>260</v>
      </c>
      <c r="C265" s="27" t="s">
        <v>331</v>
      </c>
      <c r="D265" s="21">
        <v>2</v>
      </c>
      <c r="E265" s="22"/>
      <c r="F265" s="23"/>
      <c r="G265" s="24"/>
      <c r="H265" s="21"/>
      <c r="I265" s="25"/>
      <c r="J265" s="26"/>
    </row>
    <row r="266" spans="2:10" ht="15">
      <c r="B266" s="9">
        <f t="shared" si="7"/>
        <v>261</v>
      </c>
      <c r="C266" s="27" t="s">
        <v>332</v>
      </c>
      <c r="D266" s="21">
        <v>1</v>
      </c>
      <c r="E266" s="22"/>
      <c r="F266" s="23"/>
      <c r="G266" s="24"/>
      <c r="H266" s="21"/>
      <c r="I266" s="25"/>
      <c r="J266" s="26"/>
    </row>
    <row r="267" spans="2:10" ht="15">
      <c r="B267" s="9">
        <f t="shared" si="7"/>
        <v>262</v>
      </c>
      <c r="C267" s="27" t="s">
        <v>333</v>
      </c>
      <c r="D267" s="21">
        <v>3</v>
      </c>
      <c r="E267" s="22"/>
      <c r="F267" s="23"/>
      <c r="G267" s="24"/>
      <c r="H267" s="21"/>
      <c r="I267" s="25"/>
      <c r="J267" s="26"/>
    </row>
    <row r="268" spans="2:10" ht="15">
      <c r="B268" s="9">
        <f t="shared" si="7"/>
        <v>263</v>
      </c>
      <c r="C268" s="27" t="s">
        <v>334</v>
      </c>
      <c r="D268" s="21">
        <v>3</v>
      </c>
      <c r="E268" s="22"/>
      <c r="F268" s="23"/>
      <c r="G268" s="24"/>
      <c r="H268" s="21"/>
      <c r="I268" s="25"/>
      <c r="J268" s="26"/>
    </row>
    <row r="269" spans="2:10" ht="15">
      <c r="B269" s="9">
        <f t="shared" si="7"/>
        <v>264</v>
      </c>
      <c r="C269" s="27" t="s">
        <v>335</v>
      </c>
      <c r="D269" s="21">
        <v>7</v>
      </c>
      <c r="E269" s="22"/>
      <c r="F269" s="23"/>
      <c r="G269" s="24"/>
      <c r="H269" s="21"/>
      <c r="I269" s="25"/>
      <c r="J269" s="26"/>
    </row>
    <row r="270" spans="2:10" ht="15">
      <c r="B270" s="9">
        <f t="shared" si="7"/>
        <v>265</v>
      </c>
      <c r="C270" s="27" t="s">
        <v>336</v>
      </c>
      <c r="D270" s="21">
        <v>20</v>
      </c>
      <c r="E270" s="22"/>
      <c r="F270" s="23"/>
      <c r="G270" s="24"/>
      <c r="H270" s="21"/>
      <c r="I270" s="25"/>
      <c r="J270" s="26"/>
    </row>
    <row r="271" spans="2:10" ht="15">
      <c r="B271" s="9">
        <f t="shared" si="7"/>
        <v>266</v>
      </c>
      <c r="C271" s="27" t="s">
        <v>337</v>
      </c>
      <c r="D271" s="21">
        <v>27</v>
      </c>
      <c r="E271" s="22"/>
      <c r="F271" s="23"/>
      <c r="G271" s="24"/>
      <c r="H271" s="21"/>
      <c r="I271" s="25"/>
      <c r="J271" s="26"/>
    </row>
    <row r="272" spans="2:10" ht="15">
      <c r="B272" s="9">
        <f t="shared" si="7"/>
        <v>267</v>
      </c>
      <c r="C272" s="27" t="s">
        <v>338</v>
      </c>
      <c r="D272" s="21">
        <v>1</v>
      </c>
      <c r="E272" s="22"/>
      <c r="F272" s="23"/>
      <c r="G272" s="24"/>
      <c r="H272" s="21"/>
      <c r="I272" s="25"/>
      <c r="J272" s="26"/>
    </row>
    <row r="273" spans="2:10" ht="15">
      <c r="B273" s="9">
        <f t="shared" si="7"/>
        <v>268</v>
      </c>
      <c r="C273" s="27" t="s">
        <v>339</v>
      </c>
      <c r="D273" s="21">
        <v>11</v>
      </c>
      <c r="E273" s="22"/>
      <c r="F273" s="23"/>
      <c r="G273" s="24"/>
      <c r="H273" s="21"/>
      <c r="I273" s="25"/>
      <c r="J273" s="26"/>
    </row>
    <row r="274" spans="2:10" ht="15">
      <c r="B274" s="9">
        <f t="shared" si="7"/>
        <v>269</v>
      </c>
      <c r="C274" s="27" t="s">
        <v>340</v>
      </c>
      <c r="D274" s="21">
        <v>2</v>
      </c>
      <c r="E274" s="22"/>
      <c r="F274" s="23"/>
      <c r="G274" s="24"/>
      <c r="H274" s="21"/>
      <c r="I274" s="25"/>
      <c r="J274" s="26"/>
    </row>
    <row r="275" spans="2:10" ht="15">
      <c r="B275" s="9">
        <f t="shared" si="7"/>
        <v>270</v>
      </c>
      <c r="C275" s="27" t="s">
        <v>341</v>
      </c>
      <c r="D275" s="21">
        <v>41</v>
      </c>
      <c r="E275" s="22"/>
      <c r="F275" s="23"/>
      <c r="G275" s="24">
        <v>2</v>
      </c>
      <c r="H275" s="21"/>
      <c r="I275" s="25"/>
      <c r="J275" s="26"/>
    </row>
    <row r="276" spans="2:10" ht="15">
      <c r="B276" s="9">
        <f t="shared" si="7"/>
        <v>271</v>
      </c>
      <c r="C276" s="27" t="s">
        <v>342</v>
      </c>
      <c r="D276" s="21">
        <v>1</v>
      </c>
      <c r="E276" s="22"/>
      <c r="F276" s="23"/>
      <c r="G276" s="24"/>
      <c r="H276" s="21"/>
      <c r="I276" s="25"/>
      <c r="J276" s="26"/>
    </row>
    <row r="277" spans="2:10" ht="15">
      <c r="B277" s="9">
        <f t="shared" si="7"/>
        <v>272</v>
      </c>
      <c r="C277" s="27" t="s">
        <v>343</v>
      </c>
      <c r="D277" s="21">
        <v>5</v>
      </c>
      <c r="E277" s="22"/>
      <c r="F277" s="23"/>
      <c r="G277" s="24"/>
      <c r="H277" s="21"/>
      <c r="I277" s="25"/>
      <c r="J277" s="26"/>
    </row>
    <row r="278" spans="2:10" ht="15">
      <c r="B278" s="9">
        <f t="shared" si="7"/>
        <v>273</v>
      </c>
      <c r="C278" s="27" t="s">
        <v>344</v>
      </c>
      <c r="D278" s="21">
        <v>1</v>
      </c>
      <c r="E278" s="22"/>
      <c r="F278" s="23"/>
      <c r="G278" s="24"/>
      <c r="H278" s="21"/>
      <c r="I278" s="25"/>
      <c r="J278" s="26"/>
    </row>
    <row r="279" spans="2:10" ht="15">
      <c r="B279" s="9">
        <f t="shared" si="7"/>
        <v>274</v>
      </c>
      <c r="C279" s="27" t="s">
        <v>345</v>
      </c>
      <c r="D279" s="21">
        <v>1</v>
      </c>
      <c r="E279" s="22"/>
      <c r="F279" s="23"/>
      <c r="G279" s="24"/>
      <c r="H279" s="21"/>
      <c r="I279" s="25"/>
      <c r="J279" s="26"/>
    </row>
    <row r="280" spans="2:10" ht="15">
      <c r="B280" s="9">
        <f t="shared" si="7"/>
        <v>275</v>
      </c>
      <c r="C280" s="27" t="s">
        <v>346</v>
      </c>
      <c r="D280" s="21">
        <v>28</v>
      </c>
      <c r="E280" s="22"/>
      <c r="F280" s="23"/>
      <c r="G280" s="24"/>
      <c r="H280" s="21"/>
      <c r="I280" s="25"/>
      <c r="J280" s="26"/>
    </row>
    <row r="281" spans="2:10" ht="15">
      <c r="B281" s="9">
        <f t="shared" si="7"/>
        <v>276</v>
      </c>
      <c r="C281" s="27" t="s">
        <v>347</v>
      </c>
      <c r="D281" s="21">
        <v>1</v>
      </c>
      <c r="E281" s="22"/>
      <c r="F281" s="23"/>
      <c r="G281" s="24"/>
      <c r="H281" s="21"/>
      <c r="I281" s="25"/>
      <c r="J281" s="26"/>
    </row>
    <row r="282" spans="2:10" ht="15">
      <c r="B282" s="9">
        <f t="shared" si="7"/>
        <v>277</v>
      </c>
      <c r="C282" s="27" t="s">
        <v>348</v>
      </c>
      <c r="D282" s="21"/>
      <c r="E282" s="22">
        <v>1</v>
      </c>
      <c r="F282" s="23"/>
      <c r="G282" s="24"/>
      <c r="H282" s="21"/>
      <c r="I282" s="25"/>
      <c r="J282" s="26"/>
    </row>
    <row r="283" spans="2:10" ht="15">
      <c r="B283" s="9">
        <f t="shared" si="7"/>
        <v>278</v>
      </c>
      <c r="C283" s="27" t="s">
        <v>349</v>
      </c>
      <c r="D283" s="21">
        <v>31</v>
      </c>
      <c r="E283" s="22"/>
      <c r="F283" s="23"/>
      <c r="G283" s="24"/>
      <c r="H283" s="21"/>
      <c r="I283" s="25"/>
      <c r="J283" s="26"/>
    </row>
    <row r="284" spans="2:10" ht="15">
      <c r="B284" s="9">
        <f t="shared" si="7"/>
        <v>279</v>
      </c>
      <c r="C284" s="27" t="s">
        <v>350</v>
      </c>
      <c r="D284" s="21">
        <v>33</v>
      </c>
      <c r="E284" s="22"/>
      <c r="F284" s="23"/>
      <c r="G284" s="24"/>
      <c r="H284" s="21"/>
      <c r="I284" s="25"/>
      <c r="J284" s="26"/>
    </row>
    <row r="285" spans="2:10" ht="15">
      <c r="B285" s="9">
        <f t="shared" si="7"/>
        <v>280</v>
      </c>
      <c r="C285" s="27" t="s">
        <v>351</v>
      </c>
      <c r="D285" s="21">
        <v>37</v>
      </c>
      <c r="E285" s="22"/>
      <c r="F285" s="23"/>
      <c r="G285" s="24"/>
      <c r="H285" s="21"/>
      <c r="I285" s="25"/>
      <c r="J285" s="26"/>
    </row>
    <row r="286" spans="2:10" ht="15">
      <c r="B286" s="9">
        <f t="shared" si="7"/>
        <v>281</v>
      </c>
      <c r="C286" s="27" t="s">
        <v>352</v>
      </c>
      <c r="D286" s="21">
        <v>2</v>
      </c>
      <c r="E286" s="22"/>
      <c r="F286" s="23"/>
      <c r="G286" s="24"/>
      <c r="H286" s="21"/>
      <c r="I286" s="25"/>
      <c r="J286" s="26"/>
    </row>
    <row r="287" spans="2:10" ht="15">
      <c r="B287" s="9">
        <f t="shared" si="7"/>
        <v>282</v>
      </c>
      <c r="C287" s="27" t="s">
        <v>353</v>
      </c>
      <c r="D287" s="21">
        <v>35</v>
      </c>
      <c r="E287" s="22"/>
      <c r="F287" s="23"/>
      <c r="G287" s="24"/>
      <c r="H287" s="21"/>
      <c r="I287" s="25"/>
      <c r="J287" s="26"/>
    </row>
    <row r="288" spans="2:10" ht="15">
      <c r="B288" s="9">
        <f t="shared" si="7"/>
        <v>283</v>
      </c>
      <c r="C288" s="27" t="s">
        <v>354</v>
      </c>
      <c r="D288" s="21">
        <v>3</v>
      </c>
      <c r="E288" s="22"/>
      <c r="F288" s="23"/>
      <c r="G288" s="24"/>
      <c r="H288" s="21"/>
      <c r="I288" s="25"/>
      <c r="J288" s="26"/>
    </row>
    <row r="289" spans="2:10" ht="15">
      <c r="B289" s="9">
        <f t="shared" si="7"/>
        <v>284</v>
      </c>
      <c r="C289" s="27" t="s">
        <v>355</v>
      </c>
      <c r="D289" s="21">
        <v>1</v>
      </c>
      <c r="E289" s="22"/>
      <c r="F289" s="23"/>
      <c r="G289" s="24"/>
      <c r="H289" s="21"/>
      <c r="I289" s="25"/>
      <c r="J289" s="26"/>
    </row>
    <row r="290" spans="2:10" ht="15">
      <c r="B290" s="9">
        <f t="shared" si="7"/>
        <v>285</v>
      </c>
      <c r="C290" s="27" t="s">
        <v>356</v>
      </c>
      <c r="D290" s="21">
        <v>1</v>
      </c>
      <c r="E290" s="22"/>
      <c r="F290" s="23"/>
      <c r="G290" s="24"/>
      <c r="H290" s="21"/>
      <c r="I290" s="25"/>
      <c r="J290" s="26"/>
    </row>
    <row r="291" spans="2:10" ht="15">
      <c r="B291" s="9">
        <f t="shared" si="7"/>
        <v>286</v>
      </c>
      <c r="C291" s="27" t="s">
        <v>357</v>
      </c>
      <c r="D291" s="21">
        <v>1</v>
      </c>
      <c r="E291" s="22"/>
      <c r="F291" s="23"/>
      <c r="G291" s="24"/>
      <c r="H291" s="21"/>
      <c r="I291" s="25"/>
      <c r="J291" s="26"/>
    </row>
    <row r="292" spans="2:10" ht="15">
      <c r="B292" s="9">
        <f t="shared" si="7"/>
        <v>287</v>
      </c>
      <c r="C292" s="27" t="s">
        <v>358</v>
      </c>
      <c r="D292" s="21">
        <v>7</v>
      </c>
      <c r="E292" s="22"/>
      <c r="F292" s="23"/>
      <c r="G292" s="24"/>
      <c r="H292" s="21"/>
      <c r="I292" s="25"/>
      <c r="J292" s="26"/>
    </row>
    <row r="293" spans="2:10" ht="15">
      <c r="B293" s="9">
        <f t="shared" si="7"/>
        <v>288</v>
      </c>
      <c r="C293" s="27" t="s">
        <v>359</v>
      </c>
      <c r="D293" s="21">
        <v>1</v>
      </c>
      <c r="E293" s="22"/>
      <c r="F293" s="23"/>
      <c r="G293" s="24"/>
      <c r="H293" s="21"/>
      <c r="I293" s="25"/>
      <c r="J293" s="26"/>
    </row>
    <row r="294" spans="2:10" ht="15">
      <c r="B294" s="9">
        <f t="shared" si="7"/>
        <v>289</v>
      </c>
      <c r="C294" s="27" t="s">
        <v>360</v>
      </c>
      <c r="D294" s="21">
        <v>5</v>
      </c>
      <c r="E294" s="22"/>
      <c r="F294" s="23"/>
      <c r="G294" s="24"/>
      <c r="H294" s="21"/>
      <c r="I294" s="25"/>
      <c r="J294" s="26"/>
    </row>
    <row r="295" spans="2:10" ht="15">
      <c r="B295" s="9">
        <f t="shared" si="7"/>
        <v>290</v>
      </c>
      <c r="C295" s="27" t="s">
        <v>361</v>
      </c>
      <c r="D295" s="21">
        <v>15</v>
      </c>
      <c r="E295" s="22"/>
      <c r="F295" s="23"/>
      <c r="G295" s="24"/>
      <c r="H295" s="21"/>
      <c r="I295" s="25"/>
      <c r="J295" s="26"/>
    </row>
    <row r="296" spans="2:10" ht="15">
      <c r="B296" s="9">
        <f t="shared" si="7"/>
        <v>291</v>
      </c>
      <c r="C296" s="27" t="s">
        <v>362</v>
      </c>
      <c r="D296" s="21">
        <v>49</v>
      </c>
      <c r="E296" s="22"/>
      <c r="F296" s="23"/>
      <c r="G296" s="24"/>
      <c r="H296" s="21"/>
      <c r="I296" s="25"/>
      <c r="J296" s="26"/>
    </row>
    <row r="297" spans="2:10" ht="15">
      <c r="B297" s="9">
        <f t="shared" si="7"/>
        <v>292</v>
      </c>
      <c r="C297" s="27" t="s">
        <v>363</v>
      </c>
      <c r="D297" s="21">
        <v>11</v>
      </c>
      <c r="E297" s="22">
        <f>1+2</f>
        <v>3</v>
      </c>
      <c r="F297" s="23"/>
      <c r="G297" s="24"/>
      <c r="H297" s="21"/>
      <c r="I297" s="25"/>
      <c r="J297" s="26"/>
    </row>
    <row r="298" spans="2:10" ht="15">
      <c r="B298" s="9">
        <f t="shared" si="7"/>
        <v>293</v>
      </c>
      <c r="C298" s="27" t="s">
        <v>364</v>
      </c>
      <c r="D298" s="21">
        <v>19</v>
      </c>
      <c r="E298" s="22"/>
      <c r="F298" s="23"/>
      <c r="G298" s="24"/>
      <c r="H298" s="21"/>
      <c r="I298" s="25"/>
      <c r="J298" s="26"/>
    </row>
    <row r="299" spans="2:10" ht="15">
      <c r="B299" s="9">
        <f t="shared" si="7"/>
        <v>294</v>
      </c>
      <c r="C299" s="27" t="s">
        <v>365</v>
      </c>
      <c r="D299" s="21">
        <v>1</v>
      </c>
      <c r="E299" s="22"/>
      <c r="F299" s="23"/>
      <c r="G299" s="24"/>
      <c r="H299" s="21"/>
      <c r="I299" s="25"/>
      <c r="J299" s="26"/>
    </row>
    <row r="300" spans="2:10" ht="15">
      <c r="B300" s="9">
        <f t="shared" si="7"/>
        <v>295</v>
      </c>
      <c r="C300" s="27" t="s">
        <v>188</v>
      </c>
      <c r="D300" s="21">
        <v>7</v>
      </c>
      <c r="E300" s="22"/>
      <c r="F300" s="23"/>
      <c r="G300" s="24"/>
      <c r="H300" s="21"/>
      <c r="I300" s="25"/>
      <c r="J300" s="26"/>
    </row>
    <row r="301" spans="2:10" ht="15">
      <c r="B301" s="9">
        <f t="shared" si="7"/>
        <v>296</v>
      </c>
      <c r="C301" s="27" t="s">
        <v>366</v>
      </c>
      <c r="D301" s="21">
        <v>10</v>
      </c>
      <c r="E301" s="22"/>
      <c r="F301" s="23"/>
      <c r="G301" s="24"/>
      <c r="H301" s="21"/>
      <c r="I301" s="25"/>
      <c r="J301" s="26"/>
    </row>
    <row r="302" spans="2:10" ht="15">
      <c r="B302" s="9">
        <f t="shared" si="7"/>
        <v>297</v>
      </c>
      <c r="C302" s="27" t="s">
        <v>367</v>
      </c>
      <c r="D302" s="21">
        <v>86</v>
      </c>
      <c r="E302" s="22"/>
      <c r="F302" s="23"/>
      <c r="G302" s="24"/>
      <c r="H302" s="21"/>
      <c r="I302" s="25"/>
      <c r="J302" s="26"/>
    </row>
    <row r="303" spans="2:10" ht="15">
      <c r="B303" s="9">
        <f t="shared" si="7"/>
        <v>298</v>
      </c>
      <c r="C303" s="27" t="s">
        <v>368</v>
      </c>
      <c r="D303" s="21">
        <v>4</v>
      </c>
      <c r="E303" s="22"/>
      <c r="F303" s="23"/>
      <c r="G303" s="24"/>
      <c r="H303" s="21"/>
      <c r="I303" s="25">
        <v>10</v>
      </c>
      <c r="J303" s="26">
        <v>6</v>
      </c>
    </row>
    <row r="304" spans="2:10" ht="15">
      <c r="B304" s="9">
        <f t="shared" si="7"/>
        <v>299</v>
      </c>
      <c r="C304" s="27" t="s">
        <v>369</v>
      </c>
      <c r="D304" s="21">
        <v>20</v>
      </c>
      <c r="E304" s="22"/>
      <c r="F304" s="23"/>
      <c r="G304" s="24"/>
      <c r="H304" s="21"/>
      <c r="I304" s="25"/>
      <c r="J304" s="26"/>
    </row>
    <row r="305" spans="2:10" ht="15">
      <c r="B305" s="9">
        <f t="shared" si="7"/>
        <v>300</v>
      </c>
      <c r="C305" s="27" t="s">
        <v>370</v>
      </c>
      <c r="D305" s="21">
        <v>11</v>
      </c>
      <c r="E305" s="22"/>
      <c r="F305" s="23"/>
      <c r="G305" s="24"/>
      <c r="H305" s="21"/>
      <c r="I305" s="25"/>
      <c r="J305" s="26"/>
    </row>
    <row r="306" spans="2:10" ht="15">
      <c r="B306" s="9">
        <f t="shared" si="7"/>
        <v>301</v>
      </c>
      <c r="C306" s="27" t="s">
        <v>371</v>
      </c>
      <c r="D306" s="21">
        <v>13</v>
      </c>
      <c r="E306" s="22"/>
      <c r="F306" s="23"/>
      <c r="G306" s="24"/>
      <c r="H306" s="21"/>
      <c r="I306" s="25"/>
      <c r="J306" s="26"/>
    </row>
    <row r="307" spans="2:10" ht="15">
      <c r="B307" s="9">
        <f t="shared" si="7"/>
        <v>302</v>
      </c>
      <c r="C307" s="27" t="s">
        <v>372</v>
      </c>
      <c r="D307" s="21">
        <v>8</v>
      </c>
      <c r="E307" s="22"/>
      <c r="F307" s="23"/>
      <c r="G307" s="24"/>
      <c r="H307" s="21"/>
      <c r="I307" s="25"/>
      <c r="J307" s="26"/>
    </row>
    <row r="308" spans="2:10" ht="15">
      <c r="B308" s="9">
        <f t="shared" si="7"/>
        <v>303</v>
      </c>
      <c r="C308" s="27" t="s">
        <v>373</v>
      </c>
      <c r="D308" s="21">
        <v>10</v>
      </c>
      <c r="E308" s="22"/>
      <c r="F308" s="23"/>
      <c r="G308" s="24"/>
      <c r="H308" s="21"/>
      <c r="I308" s="25"/>
      <c r="J308" s="26"/>
    </row>
    <row r="309" spans="2:10" ht="15">
      <c r="B309" s="9">
        <f t="shared" si="7"/>
        <v>304</v>
      </c>
      <c r="C309" s="27" t="s">
        <v>374</v>
      </c>
      <c r="D309" s="21">
        <v>2</v>
      </c>
      <c r="E309" s="22"/>
      <c r="F309" s="23"/>
      <c r="G309" s="24"/>
      <c r="H309" s="21"/>
      <c r="I309" s="25"/>
      <c r="J309" s="26"/>
    </row>
    <row r="310" spans="2:10" ht="15">
      <c r="B310" s="9">
        <f t="shared" si="7"/>
        <v>305</v>
      </c>
      <c r="C310" s="27" t="s">
        <v>375</v>
      </c>
      <c r="D310" s="21">
        <v>106</v>
      </c>
      <c r="E310" s="22"/>
      <c r="F310" s="23"/>
      <c r="G310" s="24"/>
      <c r="H310" s="21"/>
      <c r="I310" s="25">
        <v>18</v>
      </c>
      <c r="J310" s="26">
        <v>11</v>
      </c>
    </row>
    <row r="311" spans="2:10" ht="15">
      <c r="B311" s="9">
        <f t="shared" si="7"/>
        <v>306</v>
      </c>
      <c r="C311" s="27" t="s">
        <v>376</v>
      </c>
      <c r="D311" s="21">
        <v>9</v>
      </c>
      <c r="E311" s="22"/>
      <c r="F311" s="23"/>
      <c r="G311" s="24"/>
      <c r="H311" s="21"/>
      <c r="I311" s="25"/>
      <c r="J311" s="26"/>
    </row>
    <row r="312" spans="2:10" ht="15">
      <c r="B312" s="9">
        <f t="shared" si="7"/>
        <v>307</v>
      </c>
      <c r="C312" s="27" t="s">
        <v>377</v>
      </c>
      <c r="D312" s="21">
        <v>11</v>
      </c>
      <c r="E312" s="22"/>
      <c r="F312" s="23"/>
      <c r="G312" s="24"/>
      <c r="H312" s="21"/>
      <c r="I312" s="25"/>
      <c r="J312" s="26"/>
    </row>
    <row r="313" spans="2:10" ht="15">
      <c r="B313" s="9">
        <f t="shared" si="7"/>
        <v>308</v>
      </c>
      <c r="C313" s="27" t="s">
        <v>378</v>
      </c>
      <c r="D313" s="21">
        <v>58</v>
      </c>
      <c r="E313" s="22">
        <v>2</v>
      </c>
      <c r="F313" s="23">
        <v>1</v>
      </c>
      <c r="G313" s="24"/>
      <c r="H313" s="21"/>
      <c r="I313" s="25">
        <v>18</v>
      </c>
      <c r="J313" s="26">
        <v>3</v>
      </c>
    </row>
    <row r="314" spans="2:10" ht="15">
      <c r="B314" s="9">
        <f t="shared" si="7"/>
        <v>309</v>
      </c>
      <c r="C314" s="27" t="s">
        <v>379</v>
      </c>
      <c r="D314" s="21">
        <v>45</v>
      </c>
      <c r="E314" s="22"/>
      <c r="F314" s="23"/>
      <c r="G314" s="24"/>
      <c r="H314" s="21"/>
      <c r="I314" s="25"/>
      <c r="J314" s="26"/>
    </row>
    <row r="315" spans="2:10" ht="15">
      <c r="B315" s="9">
        <f t="shared" si="7"/>
        <v>310</v>
      </c>
      <c r="C315" s="27" t="s">
        <v>380</v>
      </c>
      <c r="D315" s="21">
        <v>39</v>
      </c>
      <c r="E315" s="22"/>
      <c r="F315" s="23"/>
      <c r="G315" s="24"/>
      <c r="H315" s="21"/>
      <c r="I315" s="25"/>
      <c r="J315" s="26"/>
    </row>
    <row r="316" spans="2:10" ht="15">
      <c r="B316" s="9">
        <f t="shared" si="7"/>
        <v>311</v>
      </c>
      <c r="C316" s="27" t="s">
        <v>381</v>
      </c>
      <c r="D316" s="21">
        <v>19</v>
      </c>
      <c r="E316" s="22"/>
      <c r="F316" s="23"/>
      <c r="G316" s="24"/>
      <c r="H316" s="21"/>
      <c r="I316" s="25"/>
      <c r="J316" s="26"/>
    </row>
    <row r="317" spans="2:10" ht="15">
      <c r="B317" s="9">
        <f t="shared" si="7"/>
        <v>312</v>
      </c>
      <c r="C317" s="27" t="s">
        <v>382</v>
      </c>
      <c r="D317" s="21">
        <v>7</v>
      </c>
      <c r="E317" s="22"/>
      <c r="F317" s="23"/>
      <c r="G317" s="24"/>
      <c r="H317" s="21"/>
      <c r="I317" s="25"/>
      <c r="J317" s="26"/>
    </row>
    <row r="318" spans="2:10" ht="15">
      <c r="B318" s="9">
        <f t="shared" si="7"/>
        <v>313</v>
      </c>
      <c r="C318" s="27" t="s">
        <v>383</v>
      </c>
      <c r="D318" s="21">
        <v>5</v>
      </c>
      <c r="E318" s="22"/>
      <c r="F318" s="23"/>
      <c r="G318" s="24"/>
      <c r="H318" s="21"/>
      <c r="I318" s="25"/>
      <c r="J318" s="26"/>
    </row>
    <row r="319" spans="2:10" ht="15">
      <c r="B319" s="9">
        <f t="shared" si="7"/>
        <v>314</v>
      </c>
      <c r="C319" s="27" t="s">
        <v>384</v>
      </c>
      <c r="D319" s="21">
        <v>38</v>
      </c>
      <c r="E319" s="22"/>
      <c r="F319" s="23"/>
      <c r="G319" s="24"/>
      <c r="H319" s="21"/>
      <c r="I319" s="25"/>
      <c r="J319" s="26"/>
    </row>
    <row r="320" spans="2:10" ht="15">
      <c r="B320" s="9">
        <f t="shared" si="7"/>
        <v>315</v>
      </c>
      <c r="C320" s="27" t="s">
        <v>385</v>
      </c>
      <c r="D320" s="21">
        <v>52</v>
      </c>
      <c r="E320" s="22">
        <v>2</v>
      </c>
      <c r="F320" s="23"/>
      <c r="G320" s="24"/>
      <c r="H320" s="21"/>
      <c r="I320" s="25"/>
      <c r="J320" s="26"/>
    </row>
    <row r="321" spans="2:10" ht="15">
      <c r="B321" s="9">
        <f t="shared" si="7"/>
        <v>316</v>
      </c>
      <c r="C321" s="27" t="s">
        <v>386</v>
      </c>
      <c r="D321" s="21">
        <v>6</v>
      </c>
      <c r="E321" s="22"/>
      <c r="F321" s="23"/>
      <c r="G321" s="24"/>
      <c r="H321" s="21"/>
      <c r="I321" s="25"/>
      <c r="J321" s="26"/>
    </row>
    <row r="322" spans="2:10" ht="15">
      <c r="B322" s="9">
        <f t="shared" si="7"/>
        <v>317</v>
      </c>
      <c r="C322" s="27" t="s">
        <v>387</v>
      </c>
      <c r="D322" s="21">
        <v>57</v>
      </c>
      <c r="E322" s="22"/>
      <c r="F322" s="23"/>
      <c r="G322" s="24"/>
      <c r="H322" s="21"/>
      <c r="I322" s="25"/>
      <c r="J322" s="26"/>
    </row>
    <row r="323" spans="2:10" ht="15">
      <c r="B323" s="9">
        <f t="shared" si="7"/>
        <v>318</v>
      </c>
      <c r="C323" s="27" t="s">
        <v>388</v>
      </c>
      <c r="D323" s="21">
        <v>3</v>
      </c>
      <c r="E323" s="22"/>
      <c r="F323" s="23"/>
      <c r="G323" s="24"/>
      <c r="H323" s="21"/>
      <c r="I323" s="25"/>
      <c r="J323" s="26"/>
    </row>
    <row r="324" spans="2:10" ht="15">
      <c r="B324" s="9">
        <f aca="true" t="shared" si="8" ref="B324:B387">B323+1</f>
        <v>319</v>
      </c>
      <c r="C324" s="27" t="s">
        <v>389</v>
      </c>
      <c r="D324" s="21">
        <v>2</v>
      </c>
      <c r="E324" s="22"/>
      <c r="F324" s="23"/>
      <c r="G324" s="24"/>
      <c r="H324" s="21"/>
      <c r="I324" s="25"/>
      <c r="J324" s="26"/>
    </row>
    <row r="325" spans="2:10" ht="15">
      <c r="B325" s="9">
        <f t="shared" si="8"/>
        <v>320</v>
      </c>
      <c r="C325" s="27" t="s">
        <v>390</v>
      </c>
      <c r="D325" s="21">
        <v>30</v>
      </c>
      <c r="E325" s="22"/>
      <c r="F325" s="23"/>
      <c r="G325" s="24"/>
      <c r="H325" s="21"/>
      <c r="I325" s="25"/>
      <c r="J325" s="26"/>
    </row>
    <row r="326" spans="2:10" ht="15">
      <c r="B326" s="9">
        <f t="shared" si="8"/>
        <v>321</v>
      </c>
      <c r="C326" s="27" t="s">
        <v>391</v>
      </c>
      <c r="D326" s="21">
        <v>67</v>
      </c>
      <c r="E326" s="22"/>
      <c r="F326" s="23"/>
      <c r="G326" s="24"/>
      <c r="H326" s="21"/>
      <c r="I326" s="25"/>
      <c r="J326" s="26"/>
    </row>
    <row r="327" spans="2:10" ht="15">
      <c r="B327" s="9">
        <f t="shared" si="8"/>
        <v>322</v>
      </c>
      <c r="C327" s="27" t="s">
        <v>392</v>
      </c>
      <c r="D327" s="21">
        <v>22</v>
      </c>
      <c r="E327" s="22"/>
      <c r="F327" s="23"/>
      <c r="G327" s="24"/>
      <c r="H327" s="21"/>
      <c r="I327" s="25"/>
      <c r="J327" s="26"/>
    </row>
    <row r="328" spans="2:10" ht="15">
      <c r="B328" s="9">
        <f t="shared" si="8"/>
        <v>323</v>
      </c>
      <c r="C328" s="27" t="s">
        <v>393</v>
      </c>
      <c r="D328" s="21">
        <v>2</v>
      </c>
      <c r="E328" s="22"/>
      <c r="F328" s="23"/>
      <c r="G328" s="24"/>
      <c r="H328" s="21"/>
      <c r="I328" s="25"/>
      <c r="J328" s="26"/>
    </row>
    <row r="329" spans="2:10" ht="15">
      <c r="B329" s="9">
        <f t="shared" si="8"/>
        <v>324</v>
      </c>
      <c r="C329" s="27" t="s">
        <v>394</v>
      </c>
      <c r="D329" s="21">
        <v>27</v>
      </c>
      <c r="E329" s="22"/>
      <c r="F329" s="23"/>
      <c r="G329" s="24"/>
      <c r="H329" s="21"/>
      <c r="I329" s="25"/>
      <c r="J329" s="26"/>
    </row>
    <row r="330" spans="2:10" ht="15">
      <c r="B330" s="9">
        <f t="shared" si="8"/>
        <v>325</v>
      </c>
      <c r="C330" s="27" t="s">
        <v>395</v>
      </c>
      <c r="D330" s="21">
        <v>122</v>
      </c>
      <c r="E330" s="22"/>
      <c r="F330" s="23"/>
      <c r="G330" s="24"/>
      <c r="H330" s="21"/>
      <c r="I330" s="25">
        <v>11</v>
      </c>
      <c r="J330" s="26">
        <v>5</v>
      </c>
    </row>
    <row r="331" spans="2:10" ht="15">
      <c r="B331" s="9">
        <f t="shared" si="8"/>
        <v>326</v>
      </c>
      <c r="C331" s="27" t="s">
        <v>396</v>
      </c>
      <c r="D331" s="21">
        <v>31</v>
      </c>
      <c r="E331" s="22"/>
      <c r="F331" s="23"/>
      <c r="G331" s="24"/>
      <c r="H331" s="21"/>
      <c r="I331" s="25">
        <v>10</v>
      </c>
      <c r="J331" s="26">
        <v>8</v>
      </c>
    </row>
    <row r="332" spans="2:10" ht="15">
      <c r="B332" s="9">
        <f t="shared" si="8"/>
        <v>327</v>
      </c>
      <c r="C332" s="27" t="s">
        <v>397</v>
      </c>
      <c r="D332" s="21">
        <v>57</v>
      </c>
      <c r="E332" s="22"/>
      <c r="F332" s="23"/>
      <c r="G332" s="24"/>
      <c r="H332" s="21"/>
      <c r="I332" s="25"/>
      <c r="J332" s="26"/>
    </row>
    <row r="333" spans="2:10" ht="15">
      <c r="B333" s="9">
        <f t="shared" si="8"/>
        <v>328</v>
      </c>
      <c r="C333" s="27" t="s">
        <v>398</v>
      </c>
      <c r="D333" s="21">
        <v>46</v>
      </c>
      <c r="E333" s="22"/>
      <c r="F333" s="23"/>
      <c r="G333" s="24"/>
      <c r="H333" s="21"/>
      <c r="I333" s="25"/>
      <c r="J333" s="26"/>
    </row>
    <row r="334" spans="2:10" ht="15">
      <c r="B334" s="9">
        <f t="shared" si="8"/>
        <v>329</v>
      </c>
      <c r="C334" s="27" t="s">
        <v>399</v>
      </c>
      <c r="D334" s="21">
        <v>53</v>
      </c>
      <c r="E334" s="22"/>
      <c r="F334" s="23"/>
      <c r="G334" s="24"/>
      <c r="H334" s="21"/>
      <c r="I334" s="25"/>
      <c r="J334" s="26"/>
    </row>
    <row r="335" spans="2:10" ht="15">
      <c r="B335" s="9">
        <f t="shared" si="8"/>
        <v>330</v>
      </c>
      <c r="C335" s="27" t="s">
        <v>400</v>
      </c>
      <c r="D335" s="21">
        <v>15</v>
      </c>
      <c r="E335" s="22"/>
      <c r="F335" s="23"/>
      <c r="G335" s="24"/>
      <c r="H335" s="21"/>
      <c r="I335" s="25">
        <v>10</v>
      </c>
      <c r="J335" s="26">
        <v>7</v>
      </c>
    </row>
    <row r="336" spans="2:10" ht="15">
      <c r="B336" s="9">
        <f t="shared" si="8"/>
        <v>331</v>
      </c>
      <c r="C336" s="27" t="s">
        <v>401</v>
      </c>
      <c r="D336" s="21">
        <v>4</v>
      </c>
      <c r="E336" s="22"/>
      <c r="F336" s="23"/>
      <c r="G336" s="24"/>
      <c r="H336" s="21"/>
      <c r="I336" s="25"/>
      <c r="J336" s="26"/>
    </row>
    <row r="337" spans="2:10" ht="15">
      <c r="B337" s="9">
        <f t="shared" si="8"/>
        <v>332</v>
      </c>
      <c r="C337" s="27" t="s">
        <v>402</v>
      </c>
      <c r="D337" s="21">
        <v>16</v>
      </c>
      <c r="E337" s="22"/>
      <c r="F337" s="23"/>
      <c r="G337" s="24"/>
      <c r="H337" s="21"/>
      <c r="I337" s="25"/>
      <c r="J337" s="26"/>
    </row>
    <row r="338" spans="2:10" ht="15">
      <c r="B338" s="9">
        <f t="shared" si="8"/>
        <v>333</v>
      </c>
      <c r="C338" s="27" t="s">
        <v>403</v>
      </c>
      <c r="D338" s="21">
        <v>3</v>
      </c>
      <c r="E338" s="22"/>
      <c r="F338" s="23"/>
      <c r="G338" s="24"/>
      <c r="H338" s="21"/>
      <c r="I338" s="25"/>
      <c r="J338" s="26"/>
    </row>
    <row r="339" spans="2:10" ht="15">
      <c r="B339" s="9">
        <f t="shared" si="8"/>
        <v>334</v>
      </c>
      <c r="C339" s="27" t="s">
        <v>8</v>
      </c>
      <c r="D339" s="21">
        <v>38</v>
      </c>
      <c r="E339" s="22"/>
      <c r="F339" s="23"/>
      <c r="G339" s="24"/>
      <c r="H339" s="21"/>
      <c r="I339" s="25"/>
      <c r="J339" s="26"/>
    </row>
    <row r="340" spans="2:10" ht="15">
      <c r="B340" s="9">
        <f t="shared" si="8"/>
        <v>335</v>
      </c>
      <c r="C340" s="27" t="s">
        <v>404</v>
      </c>
      <c r="D340" s="21">
        <v>64</v>
      </c>
      <c r="E340" s="22"/>
      <c r="F340" s="23"/>
      <c r="G340" s="24"/>
      <c r="H340" s="21"/>
      <c r="I340" s="25"/>
      <c r="J340" s="26"/>
    </row>
    <row r="341" spans="2:10" ht="15">
      <c r="B341" s="9">
        <f t="shared" si="8"/>
        <v>336</v>
      </c>
      <c r="C341" s="27" t="s">
        <v>405</v>
      </c>
      <c r="D341" s="21">
        <v>30</v>
      </c>
      <c r="E341" s="22">
        <v>3</v>
      </c>
      <c r="F341" s="23">
        <v>1</v>
      </c>
      <c r="G341" s="24"/>
      <c r="H341" s="21"/>
      <c r="I341" s="25"/>
      <c r="J341" s="26"/>
    </row>
    <row r="342" spans="2:10" ht="15">
      <c r="B342" s="9">
        <f t="shared" si="8"/>
        <v>337</v>
      </c>
      <c r="C342" s="27" t="s">
        <v>406</v>
      </c>
      <c r="D342" s="21">
        <v>30</v>
      </c>
      <c r="E342" s="22"/>
      <c r="F342" s="23"/>
      <c r="G342" s="24"/>
      <c r="H342" s="21"/>
      <c r="I342" s="25"/>
      <c r="J342" s="26"/>
    </row>
    <row r="343" spans="2:10" ht="15">
      <c r="B343" s="9">
        <f t="shared" si="8"/>
        <v>338</v>
      </c>
      <c r="C343" s="27" t="s">
        <v>407</v>
      </c>
      <c r="D343" s="21">
        <v>2</v>
      </c>
      <c r="E343" s="22"/>
      <c r="F343" s="23"/>
      <c r="G343" s="24"/>
      <c r="H343" s="21"/>
      <c r="I343" s="25"/>
      <c r="J343" s="26"/>
    </row>
    <row r="344" spans="2:10" ht="15">
      <c r="B344" s="9">
        <f t="shared" si="8"/>
        <v>339</v>
      </c>
      <c r="C344" s="27" t="s">
        <v>408</v>
      </c>
      <c r="D344" s="21">
        <v>12</v>
      </c>
      <c r="E344" s="22">
        <v>1</v>
      </c>
      <c r="F344" s="23"/>
      <c r="G344" s="24"/>
      <c r="H344" s="21"/>
      <c r="I344" s="25"/>
      <c r="J344" s="26"/>
    </row>
    <row r="345" spans="2:10" ht="15">
      <c r="B345" s="9">
        <f t="shared" si="8"/>
        <v>340</v>
      </c>
      <c r="C345" s="27" t="s">
        <v>409</v>
      </c>
      <c r="D345" s="21">
        <v>23</v>
      </c>
      <c r="E345" s="22"/>
      <c r="F345" s="23"/>
      <c r="G345" s="24"/>
      <c r="H345" s="21"/>
      <c r="I345" s="25"/>
      <c r="J345" s="26"/>
    </row>
    <row r="346" spans="2:10" ht="15">
      <c r="B346" s="9">
        <f t="shared" si="8"/>
        <v>341</v>
      </c>
      <c r="C346" s="27" t="s">
        <v>410</v>
      </c>
      <c r="D346" s="21">
        <v>1</v>
      </c>
      <c r="E346" s="22"/>
      <c r="F346" s="23"/>
      <c r="G346" s="24"/>
      <c r="H346" s="21"/>
      <c r="I346" s="25"/>
      <c r="J346" s="26"/>
    </row>
    <row r="347" spans="2:10" ht="15">
      <c r="B347" s="9">
        <f t="shared" si="8"/>
        <v>342</v>
      </c>
      <c r="C347" s="27" t="s">
        <v>411</v>
      </c>
      <c r="D347" s="21">
        <v>19</v>
      </c>
      <c r="E347" s="22"/>
      <c r="F347" s="23"/>
      <c r="G347" s="24"/>
      <c r="H347" s="21"/>
      <c r="I347" s="25"/>
      <c r="J347" s="26"/>
    </row>
    <row r="348" spans="2:10" ht="15">
      <c r="B348" s="9">
        <f t="shared" si="8"/>
        <v>343</v>
      </c>
      <c r="C348" s="27" t="s">
        <v>412</v>
      </c>
      <c r="D348" s="21">
        <v>20</v>
      </c>
      <c r="E348" s="22"/>
      <c r="F348" s="23"/>
      <c r="G348" s="24"/>
      <c r="H348" s="21"/>
      <c r="I348" s="25"/>
      <c r="J348" s="26"/>
    </row>
    <row r="349" spans="2:10" ht="15">
      <c r="B349" s="9">
        <f t="shared" si="8"/>
        <v>344</v>
      </c>
      <c r="C349" s="27" t="s">
        <v>413</v>
      </c>
      <c r="D349" s="21">
        <v>18</v>
      </c>
      <c r="E349" s="22"/>
      <c r="F349" s="23"/>
      <c r="G349" s="24"/>
      <c r="H349" s="21"/>
      <c r="I349" s="25"/>
      <c r="J349" s="26"/>
    </row>
    <row r="350" spans="2:10" ht="15">
      <c r="B350" s="9">
        <f t="shared" si="8"/>
        <v>345</v>
      </c>
      <c r="C350" s="27" t="s">
        <v>414</v>
      </c>
      <c r="D350" s="21">
        <v>8</v>
      </c>
      <c r="E350" s="22"/>
      <c r="F350" s="23"/>
      <c r="G350" s="24"/>
      <c r="H350" s="21"/>
      <c r="I350" s="25"/>
      <c r="J350" s="26"/>
    </row>
    <row r="351" spans="2:10" ht="15">
      <c r="B351" s="9">
        <f t="shared" si="8"/>
        <v>346</v>
      </c>
      <c r="C351" s="27" t="s">
        <v>415</v>
      </c>
      <c r="D351" s="21">
        <v>21</v>
      </c>
      <c r="E351" s="22"/>
      <c r="F351" s="23"/>
      <c r="G351" s="24"/>
      <c r="H351" s="21"/>
      <c r="I351" s="25"/>
      <c r="J351" s="26"/>
    </row>
    <row r="352" spans="2:10" ht="15">
      <c r="B352" s="9">
        <f t="shared" si="8"/>
        <v>347</v>
      </c>
      <c r="C352" s="27" t="s">
        <v>416</v>
      </c>
      <c r="D352" s="21">
        <v>42</v>
      </c>
      <c r="E352" s="22"/>
      <c r="F352" s="23"/>
      <c r="G352" s="24"/>
      <c r="H352" s="21"/>
      <c r="I352" s="25"/>
      <c r="J352" s="26"/>
    </row>
    <row r="353" spans="2:10" ht="15">
      <c r="B353" s="9">
        <f t="shared" si="8"/>
        <v>348</v>
      </c>
      <c r="C353" s="27" t="s">
        <v>417</v>
      </c>
      <c r="D353" s="21">
        <v>2</v>
      </c>
      <c r="E353" s="22"/>
      <c r="F353" s="23"/>
      <c r="G353" s="24"/>
      <c r="H353" s="21"/>
      <c r="I353" s="25"/>
      <c r="J353" s="26"/>
    </row>
    <row r="354" spans="2:10" ht="15">
      <c r="B354" s="9">
        <f t="shared" si="8"/>
        <v>349</v>
      </c>
      <c r="C354" s="27" t="s">
        <v>418</v>
      </c>
      <c r="D354" s="21">
        <v>19</v>
      </c>
      <c r="E354" s="22"/>
      <c r="F354" s="23"/>
      <c r="G354" s="24"/>
      <c r="H354" s="21"/>
      <c r="I354" s="25"/>
      <c r="J354" s="26"/>
    </row>
    <row r="355" spans="2:10" ht="15">
      <c r="B355" s="9">
        <f t="shared" si="8"/>
        <v>350</v>
      </c>
      <c r="C355" s="27" t="s">
        <v>419</v>
      </c>
      <c r="D355" s="21">
        <v>7</v>
      </c>
      <c r="E355" s="22"/>
      <c r="F355" s="23"/>
      <c r="G355" s="24"/>
      <c r="H355" s="21"/>
      <c r="I355" s="25"/>
      <c r="J355" s="26"/>
    </row>
    <row r="356" spans="2:10" ht="15">
      <c r="B356" s="9">
        <f t="shared" si="8"/>
        <v>351</v>
      </c>
      <c r="C356" s="27" t="s">
        <v>420</v>
      </c>
      <c r="D356" s="21">
        <v>17</v>
      </c>
      <c r="E356" s="22"/>
      <c r="F356" s="23"/>
      <c r="G356" s="24"/>
      <c r="H356" s="21"/>
      <c r="I356" s="25"/>
      <c r="J356" s="26"/>
    </row>
    <row r="357" spans="2:10" ht="15">
      <c r="B357" s="9">
        <f t="shared" si="8"/>
        <v>352</v>
      </c>
      <c r="C357" s="27" t="s">
        <v>421</v>
      </c>
      <c r="D357" s="21">
        <v>59</v>
      </c>
      <c r="E357" s="22"/>
      <c r="F357" s="23"/>
      <c r="G357" s="24"/>
      <c r="H357" s="21"/>
      <c r="I357" s="25"/>
      <c r="J357" s="26"/>
    </row>
    <row r="358" spans="2:10" ht="15">
      <c r="B358" s="9">
        <f t="shared" si="8"/>
        <v>353</v>
      </c>
      <c r="C358" s="27" t="s">
        <v>422</v>
      </c>
      <c r="D358" s="21">
        <v>10</v>
      </c>
      <c r="E358" s="22"/>
      <c r="F358" s="23"/>
      <c r="G358" s="24"/>
      <c r="H358" s="21"/>
      <c r="I358" s="25"/>
      <c r="J358" s="26"/>
    </row>
    <row r="359" spans="2:10" ht="15">
      <c r="B359" s="9">
        <f t="shared" si="8"/>
        <v>354</v>
      </c>
      <c r="C359" s="27" t="s">
        <v>423</v>
      </c>
      <c r="D359" s="21">
        <v>1</v>
      </c>
      <c r="E359" s="22"/>
      <c r="F359" s="23"/>
      <c r="G359" s="24"/>
      <c r="H359" s="21"/>
      <c r="I359" s="25"/>
      <c r="J359" s="26"/>
    </row>
    <row r="360" spans="2:10" ht="15">
      <c r="B360" s="9">
        <f t="shared" si="8"/>
        <v>355</v>
      </c>
      <c r="C360" s="27" t="s">
        <v>424</v>
      </c>
      <c r="D360" s="21">
        <v>56</v>
      </c>
      <c r="E360" s="22"/>
      <c r="F360" s="23"/>
      <c r="G360" s="24"/>
      <c r="H360" s="21"/>
      <c r="I360" s="25"/>
      <c r="J360" s="26"/>
    </row>
    <row r="361" spans="2:10" ht="15">
      <c r="B361" s="9">
        <f t="shared" si="8"/>
        <v>356</v>
      </c>
      <c r="C361" s="27" t="s">
        <v>425</v>
      </c>
      <c r="D361" s="21">
        <v>1</v>
      </c>
      <c r="E361" s="22"/>
      <c r="F361" s="23"/>
      <c r="G361" s="24"/>
      <c r="H361" s="21"/>
      <c r="I361" s="25"/>
      <c r="J361" s="26"/>
    </row>
    <row r="362" spans="2:10" ht="15">
      <c r="B362" s="9">
        <f t="shared" si="8"/>
        <v>357</v>
      </c>
      <c r="C362" s="27" t="s">
        <v>426</v>
      </c>
      <c r="D362" s="21">
        <v>3</v>
      </c>
      <c r="E362" s="22"/>
      <c r="F362" s="23"/>
      <c r="G362" s="24"/>
      <c r="H362" s="21"/>
      <c r="I362" s="25"/>
      <c r="J362" s="26"/>
    </row>
    <row r="363" spans="2:10" ht="15">
      <c r="B363" s="9">
        <f t="shared" si="8"/>
        <v>358</v>
      </c>
      <c r="C363" s="27" t="s">
        <v>427</v>
      </c>
      <c r="D363" s="21">
        <v>40</v>
      </c>
      <c r="E363" s="22"/>
      <c r="F363" s="23"/>
      <c r="G363" s="24"/>
      <c r="H363" s="21"/>
      <c r="I363" s="25"/>
      <c r="J363" s="26"/>
    </row>
    <row r="364" spans="2:10" ht="15">
      <c r="B364" s="9">
        <f t="shared" si="8"/>
        <v>359</v>
      </c>
      <c r="C364" s="27" t="s">
        <v>428</v>
      </c>
      <c r="D364" s="21">
        <v>2</v>
      </c>
      <c r="E364" s="22"/>
      <c r="F364" s="23"/>
      <c r="G364" s="24"/>
      <c r="H364" s="21"/>
      <c r="I364" s="25"/>
      <c r="J364" s="26"/>
    </row>
    <row r="365" spans="2:10" ht="15">
      <c r="B365" s="9">
        <f t="shared" si="8"/>
        <v>360</v>
      </c>
      <c r="C365" s="27" t="s">
        <v>429</v>
      </c>
      <c r="D365" s="21">
        <v>10</v>
      </c>
      <c r="E365" s="22"/>
      <c r="F365" s="23"/>
      <c r="G365" s="24"/>
      <c r="H365" s="21"/>
      <c r="I365" s="25"/>
      <c r="J365" s="26"/>
    </row>
    <row r="366" spans="2:10" ht="15">
      <c r="B366" s="9">
        <f t="shared" si="8"/>
        <v>361</v>
      </c>
      <c r="C366" s="27" t="s">
        <v>430</v>
      </c>
      <c r="D366" s="21">
        <v>39</v>
      </c>
      <c r="E366" s="22"/>
      <c r="F366" s="23"/>
      <c r="G366" s="24"/>
      <c r="H366" s="21"/>
      <c r="I366" s="25"/>
      <c r="J366" s="26"/>
    </row>
    <row r="367" spans="2:10" ht="15">
      <c r="B367" s="9">
        <f t="shared" si="8"/>
        <v>362</v>
      </c>
      <c r="C367" s="27" t="s">
        <v>431</v>
      </c>
      <c r="D367" s="21">
        <v>6</v>
      </c>
      <c r="E367" s="22"/>
      <c r="F367" s="23"/>
      <c r="G367" s="24"/>
      <c r="H367" s="21"/>
      <c r="I367" s="25"/>
      <c r="J367" s="26"/>
    </row>
    <row r="368" spans="2:10" ht="15">
      <c r="B368" s="9">
        <f t="shared" si="8"/>
        <v>363</v>
      </c>
      <c r="C368" s="27" t="s">
        <v>432</v>
      </c>
      <c r="D368" s="21">
        <v>8</v>
      </c>
      <c r="E368" s="22"/>
      <c r="F368" s="23"/>
      <c r="G368" s="24"/>
      <c r="H368" s="21"/>
      <c r="I368" s="25"/>
      <c r="J368" s="26"/>
    </row>
    <row r="369" spans="2:10" ht="15">
      <c r="B369" s="9">
        <f t="shared" si="8"/>
        <v>364</v>
      </c>
      <c r="C369" s="27" t="s">
        <v>433</v>
      </c>
      <c r="D369" s="21">
        <v>12</v>
      </c>
      <c r="E369" s="22"/>
      <c r="F369" s="23"/>
      <c r="G369" s="24"/>
      <c r="H369" s="21"/>
      <c r="I369" s="25"/>
      <c r="J369" s="26"/>
    </row>
    <row r="370" spans="2:10" ht="15">
      <c r="B370" s="9">
        <f t="shared" si="8"/>
        <v>365</v>
      </c>
      <c r="C370" s="27" t="s">
        <v>434</v>
      </c>
      <c r="D370" s="21">
        <v>5</v>
      </c>
      <c r="E370" s="22"/>
      <c r="F370" s="23"/>
      <c r="G370" s="24"/>
      <c r="H370" s="21"/>
      <c r="I370" s="25"/>
      <c r="J370" s="26"/>
    </row>
    <row r="371" spans="2:10" ht="15">
      <c r="B371" s="9">
        <f t="shared" si="8"/>
        <v>366</v>
      </c>
      <c r="C371" s="27" t="s">
        <v>435</v>
      </c>
      <c r="D371" s="21">
        <v>7</v>
      </c>
      <c r="E371" s="22"/>
      <c r="F371" s="23"/>
      <c r="G371" s="24"/>
      <c r="H371" s="21"/>
      <c r="I371" s="25"/>
      <c r="J371" s="26"/>
    </row>
    <row r="372" spans="2:10" ht="15">
      <c r="B372" s="9">
        <f t="shared" si="8"/>
        <v>367</v>
      </c>
      <c r="C372" s="27" t="s">
        <v>436</v>
      </c>
      <c r="D372" s="21">
        <v>3</v>
      </c>
      <c r="E372" s="22"/>
      <c r="F372" s="23"/>
      <c r="G372" s="24"/>
      <c r="H372" s="21"/>
      <c r="I372" s="25"/>
      <c r="J372" s="26"/>
    </row>
    <row r="373" spans="2:10" ht="15">
      <c r="B373" s="9">
        <f t="shared" si="8"/>
        <v>368</v>
      </c>
      <c r="C373" s="27" t="s">
        <v>437</v>
      </c>
      <c r="D373" s="21">
        <v>3</v>
      </c>
      <c r="E373" s="22"/>
      <c r="F373" s="23"/>
      <c r="G373" s="24"/>
      <c r="H373" s="21"/>
      <c r="I373" s="25"/>
      <c r="J373" s="26"/>
    </row>
    <row r="374" spans="2:10" ht="15">
      <c r="B374" s="9">
        <f t="shared" si="8"/>
        <v>369</v>
      </c>
      <c r="C374" s="27" t="s">
        <v>438</v>
      </c>
      <c r="D374" s="21">
        <v>25</v>
      </c>
      <c r="E374" s="22"/>
      <c r="F374" s="23"/>
      <c r="G374" s="24"/>
      <c r="H374" s="21"/>
      <c r="I374" s="25"/>
      <c r="J374" s="26"/>
    </row>
    <row r="375" spans="2:10" ht="15">
      <c r="B375" s="9">
        <f t="shared" si="8"/>
        <v>370</v>
      </c>
      <c r="C375" s="27" t="s">
        <v>439</v>
      </c>
      <c r="D375" s="21">
        <v>133</v>
      </c>
      <c r="E375" s="22"/>
      <c r="F375" s="23"/>
      <c r="G375" s="24"/>
      <c r="H375" s="21"/>
      <c r="I375" s="25"/>
      <c r="J375" s="26"/>
    </row>
    <row r="376" spans="2:10" ht="15">
      <c r="B376" s="9">
        <f t="shared" si="8"/>
        <v>371</v>
      </c>
      <c r="C376" s="27" t="s">
        <v>440</v>
      </c>
      <c r="D376" s="21">
        <v>1</v>
      </c>
      <c r="E376" s="22"/>
      <c r="F376" s="23"/>
      <c r="G376" s="24"/>
      <c r="H376" s="21"/>
      <c r="I376" s="25"/>
      <c r="J376" s="26"/>
    </row>
    <row r="377" spans="2:10" ht="15">
      <c r="B377" s="9">
        <f t="shared" si="8"/>
        <v>372</v>
      </c>
      <c r="C377" s="27" t="s">
        <v>441</v>
      </c>
      <c r="D377" s="21">
        <v>74</v>
      </c>
      <c r="E377" s="22"/>
      <c r="F377" s="23"/>
      <c r="G377" s="24"/>
      <c r="H377" s="21"/>
      <c r="I377" s="25"/>
      <c r="J377" s="26"/>
    </row>
    <row r="378" spans="2:10" ht="15">
      <c r="B378" s="9">
        <f t="shared" si="8"/>
        <v>373</v>
      </c>
      <c r="C378" s="27" t="s">
        <v>442</v>
      </c>
      <c r="D378" s="21">
        <v>26</v>
      </c>
      <c r="E378" s="22"/>
      <c r="F378" s="23"/>
      <c r="G378" s="24"/>
      <c r="H378" s="21"/>
      <c r="I378" s="25"/>
      <c r="J378" s="26"/>
    </row>
    <row r="379" spans="2:10" ht="15">
      <c r="B379" s="9">
        <f t="shared" si="8"/>
        <v>374</v>
      </c>
      <c r="C379" s="27" t="s">
        <v>443</v>
      </c>
      <c r="D379" s="21">
        <v>33</v>
      </c>
      <c r="E379" s="22"/>
      <c r="F379" s="23"/>
      <c r="G379" s="24"/>
      <c r="H379" s="21"/>
      <c r="I379" s="25"/>
      <c r="J379" s="26"/>
    </row>
    <row r="380" spans="2:10" ht="15">
      <c r="B380" s="9">
        <f t="shared" si="8"/>
        <v>375</v>
      </c>
      <c r="C380" s="27" t="s">
        <v>444</v>
      </c>
      <c r="D380" s="21">
        <v>1</v>
      </c>
      <c r="E380" s="22"/>
      <c r="F380" s="23"/>
      <c r="G380" s="24"/>
      <c r="H380" s="21"/>
      <c r="I380" s="25"/>
      <c r="J380" s="26"/>
    </row>
    <row r="381" spans="2:10" ht="15">
      <c r="B381" s="9">
        <f t="shared" si="8"/>
        <v>376</v>
      </c>
      <c r="C381" s="27" t="s">
        <v>445</v>
      </c>
      <c r="D381" s="21">
        <v>6</v>
      </c>
      <c r="E381" s="22"/>
      <c r="F381" s="23"/>
      <c r="G381" s="24"/>
      <c r="H381" s="21"/>
      <c r="I381" s="25"/>
      <c r="J381" s="26"/>
    </row>
    <row r="382" spans="2:10" ht="15">
      <c r="B382" s="9">
        <f t="shared" si="8"/>
        <v>377</v>
      </c>
      <c r="C382" s="27" t="s">
        <v>446</v>
      </c>
      <c r="D382" s="21">
        <v>91</v>
      </c>
      <c r="E382" s="22"/>
      <c r="F382" s="23"/>
      <c r="G382" s="24"/>
      <c r="H382" s="21"/>
      <c r="I382" s="25"/>
      <c r="J382" s="26"/>
    </row>
    <row r="383" spans="2:10" ht="15">
      <c r="B383" s="9">
        <f t="shared" si="8"/>
        <v>378</v>
      </c>
      <c r="C383" s="27" t="s">
        <v>447</v>
      </c>
      <c r="D383" s="21">
        <v>19</v>
      </c>
      <c r="E383" s="22"/>
      <c r="F383" s="23"/>
      <c r="G383" s="24"/>
      <c r="H383" s="21"/>
      <c r="I383" s="25"/>
      <c r="J383" s="26"/>
    </row>
    <row r="384" spans="2:10" ht="15">
      <c r="B384" s="9">
        <f t="shared" si="8"/>
        <v>379</v>
      </c>
      <c r="C384" s="27" t="s">
        <v>448</v>
      </c>
      <c r="D384" s="21">
        <v>3</v>
      </c>
      <c r="E384" s="22">
        <v>2</v>
      </c>
      <c r="F384" s="23"/>
      <c r="G384" s="24"/>
      <c r="H384" s="21"/>
      <c r="I384" s="25"/>
      <c r="J384" s="26"/>
    </row>
    <row r="385" spans="2:10" ht="15">
      <c r="B385" s="9">
        <f t="shared" si="8"/>
        <v>380</v>
      </c>
      <c r="C385" s="27" t="s">
        <v>449</v>
      </c>
      <c r="D385" s="21">
        <v>47</v>
      </c>
      <c r="E385" s="22">
        <v>1</v>
      </c>
      <c r="F385" s="23"/>
      <c r="G385" s="24"/>
      <c r="H385" s="21"/>
      <c r="I385" s="25"/>
      <c r="J385" s="26"/>
    </row>
    <row r="386" spans="2:10" ht="15">
      <c r="B386" s="9">
        <f t="shared" si="8"/>
        <v>381</v>
      </c>
      <c r="C386" s="27" t="s">
        <v>450</v>
      </c>
      <c r="D386" s="21">
        <v>1</v>
      </c>
      <c r="E386" s="22"/>
      <c r="F386" s="23"/>
      <c r="G386" s="24"/>
      <c r="H386" s="21"/>
      <c r="I386" s="25"/>
      <c r="J386" s="26"/>
    </row>
    <row r="387" spans="2:10" ht="15">
      <c r="B387" s="9">
        <f t="shared" si="8"/>
        <v>382</v>
      </c>
      <c r="C387" s="27" t="s">
        <v>451</v>
      </c>
      <c r="D387" s="21">
        <v>12</v>
      </c>
      <c r="E387" s="22"/>
      <c r="F387" s="23"/>
      <c r="G387" s="24"/>
      <c r="H387" s="21"/>
      <c r="I387" s="25"/>
      <c r="J387" s="26"/>
    </row>
    <row r="388" spans="2:10" ht="15">
      <c r="B388" s="9">
        <f aca="true" t="shared" si="9" ref="B388:B451">B387+1</f>
        <v>383</v>
      </c>
      <c r="C388" s="27" t="s">
        <v>452</v>
      </c>
      <c r="D388" s="21">
        <v>15</v>
      </c>
      <c r="E388" s="22"/>
      <c r="F388" s="23"/>
      <c r="G388" s="24"/>
      <c r="H388" s="21"/>
      <c r="I388" s="25"/>
      <c r="J388" s="26"/>
    </row>
    <row r="389" spans="2:10" ht="15">
      <c r="B389" s="9">
        <f t="shared" si="9"/>
        <v>384</v>
      </c>
      <c r="C389" s="27" t="s">
        <v>453</v>
      </c>
      <c r="D389" s="21">
        <v>8</v>
      </c>
      <c r="E389" s="22"/>
      <c r="F389" s="23"/>
      <c r="G389" s="24"/>
      <c r="H389" s="21"/>
      <c r="I389" s="25"/>
      <c r="J389" s="26"/>
    </row>
    <row r="390" spans="2:10" ht="15">
      <c r="B390" s="9">
        <f t="shared" si="9"/>
        <v>385</v>
      </c>
      <c r="C390" s="27" t="s">
        <v>454</v>
      </c>
      <c r="D390" s="21">
        <v>2</v>
      </c>
      <c r="E390" s="22"/>
      <c r="F390" s="23"/>
      <c r="G390" s="24"/>
      <c r="H390" s="21"/>
      <c r="I390" s="25"/>
      <c r="J390" s="26"/>
    </row>
    <row r="391" spans="2:10" ht="15">
      <c r="B391" s="9">
        <f t="shared" si="9"/>
        <v>386</v>
      </c>
      <c r="C391" s="27" t="s">
        <v>455</v>
      </c>
      <c r="D391" s="21">
        <v>40</v>
      </c>
      <c r="E391" s="22"/>
      <c r="F391" s="23"/>
      <c r="G391" s="24"/>
      <c r="H391" s="21"/>
      <c r="I391" s="25"/>
      <c r="J391" s="26"/>
    </row>
    <row r="392" spans="2:10" ht="15">
      <c r="B392" s="9">
        <f t="shared" si="9"/>
        <v>387</v>
      </c>
      <c r="C392" s="27" t="s">
        <v>456</v>
      </c>
      <c r="D392" s="21">
        <v>1</v>
      </c>
      <c r="E392" s="22">
        <v>1</v>
      </c>
      <c r="F392" s="23"/>
      <c r="G392" s="24"/>
      <c r="H392" s="21"/>
      <c r="I392" s="25"/>
      <c r="J392" s="26"/>
    </row>
    <row r="393" spans="2:10" ht="15">
      <c r="B393" s="9">
        <f t="shared" si="9"/>
        <v>388</v>
      </c>
      <c r="C393" s="27" t="s">
        <v>7</v>
      </c>
      <c r="D393" s="21">
        <v>14</v>
      </c>
      <c r="E393" s="22"/>
      <c r="F393" s="23"/>
      <c r="G393" s="24"/>
      <c r="H393" s="21"/>
      <c r="I393" s="25"/>
      <c r="J393" s="26"/>
    </row>
    <row r="394" spans="2:10" ht="15">
      <c r="B394" s="9">
        <f t="shared" si="9"/>
        <v>389</v>
      </c>
      <c r="C394" s="27" t="s">
        <v>457</v>
      </c>
      <c r="D394" s="21">
        <v>62</v>
      </c>
      <c r="E394" s="22"/>
      <c r="F394" s="23"/>
      <c r="G394" s="24"/>
      <c r="H394" s="21"/>
      <c r="I394" s="25"/>
      <c r="J394" s="26"/>
    </row>
    <row r="395" spans="2:10" ht="15">
      <c r="B395" s="9">
        <f t="shared" si="9"/>
        <v>390</v>
      </c>
      <c r="C395" s="27" t="s">
        <v>458</v>
      </c>
      <c r="D395" s="21">
        <v>1</v>
      </c>
      <c r="E395" s="22"/>
      <c r="F395" s="23"/>
      <c r="G395" s="24"/>
      <c r="H395" s="21"/>
      <c r="I395" s="25"/>
      <c r="J395" s="26"/>
    </row>
    <row r="396" spans="2:10" ht="15">
      <c r="B396" s="9">
        <f t="shared" si="9"/>
        <v>391</v>
      </c>
      <c r="C396" s="27" t="s">
        <v>459</v>
      </c>
      <c r="D396" s="21">
        <v>17</v>
      </c>
      <c r="E396" s="22"/>
      <c r="F396" s="23"/>
      <c r="G396" s="24"/>
      <c r="H396" s="21"/>
      <c r="I396" s="25"/>
      <c r="J396" s="26"/>
    </row>
    <row r="397" spans="2:10" ht="15">
      <c r="B397" s="9">
        <f t="shared" si="9"/>
        <v>392</v>
      </c>
      <c r="C397" s="27" t="s">
        <v>460</v>
      </c>
      <c r="D397" s="21">
        <v>113</v>
      </c>
      <c r="E397" s="22"/>
      <c r="F397" s="23"/>
      <c r="G397" s="24"/>
      <c r="H397" s="21"/>
      <c r="I397" s="25"/>
      <c r="J397" s="26"/>
    </row>
    <row r="398" spans="2:10" ht="15">
      <c r="B398" s="9">
        <f t="shared" si="9"/>
        <v>393</v>
      </c>
      <c r="C398" s="27" t="s">
        <v>461</v>
      </c>
      <c r="D398" s="21">
        <v>2</v>
      </c>
      <c r="E398" s="22"/>
      <c r="F398" s="23"/>
      <c r="G398" s="24"/>
      <c r="H398" s="21"/>
      <c r="I398" s="25"/>
      <c r="J398" s="26"/>
    </row>
    <row r="399" spans="2:10" ht="15">
      <c r="B399" s="9">
        <f t="shared" si="9"/>
        <v>394</v>
      </c>
      <c r="C399" s="27" t="s">
        <v>462</v>
      </c>
      <c r="D399" s="21">
        <v>11</v>
      </c>
      <c r="E399" s="22">
        <v>1</v>
      </c>
      <c r="F399" s="23"/>
      <c r="G399" s="24"/>
      <c r="H399" s="21"/>
      <c r="I399" s="25"/>
      <c r="J399" s="26"/>
    </row>
    <row r="400" spans="2:10" ht="15">
      <c r="B400" s="9">
        <f t="shared" si="9"/>
        <v>395</v>
      </c>
      <c r="C400" s="27" t="s">
        <v>463</v>
      </c>
      <c r="D400" s="21">
        <v>40</v>
      </c>
      <c r="E400" s="22"/>
      <c r="F400" s="23"/>
      <c r="G400" s="24"/>
      <c r="H400" s="21"/>
      <c r="I400" s="25"/>
      <c r="J400" s="26"/>
    </row>
    <row r="401" spans="2:10" ht="15">
      <c r="B401" s="9">
        <f t="shared" si="9"/>
        <v>396</v>
      </c>
      <c r="C401" s="27" t="s">
        <v>464</v>
      </c>
      <c r="D401" s="21">
        <v>9</v>
      </c>
      <c r="E401" s="22"/>
      <c r="F401" s="23"/>
      <c r="G401" s="24"/>
      <c r="H401" s="21"/>
      <c r="I401" s="25"/>
      <c r="J401" s="26"/>
    </row>
    <row r="402" spans="2:10" ht="15">
      <c r="B402" s="9">
        <f t="shared" si="9"/>
        <v>397</v>
      </c>
      <c r="C402" s="27" t="s">
        <v>465</v>
      </c>
      <c r="D402" s="21">
        <v>27</v>
      </c>
      <c r="E402" s="22"/>
      <c r="F402" s="23"/>
      <c r="G402" s="24"/>
      <c r="H402" s="21"/>
      <c r="I402" s="25">
        <v>33</v>
      </c>
      <c r="J402" s="26">
        <v>19</v>
      </c>
    </row>
    <row r="403" spans="2:10" ht="15">
      <c r="B403" s="9">
        <f t="shared" si="9"/>
        <v>398</v>
      </c>
      <c r="C403" s="27" t="s">
        <v>466</v>
      </c>
      <c r="D403" s="21">
        <v>20</v>
      </c>
      <c r="E403" s="22"/>
      <c r="F403" s="23"/>
      <c r="G403" s="24"/>
      <c r="H403" s="21"/>
      <c r="I403" s="25"/>
      <c r="J403" s="26"/>
    </row>
    <row r="404" spans="2:10" ht="15">
      <c r="B404" s="9">
        <f t="shared" si="9"/>
        <v>399</v>
      </c>
      <c r="C404" s="27" t="s">
        <v>467</v>
      </c>
      <c r="D404" s="21">
        <v>14</v>
      </c>
      <c r="E404" s="22"/>
      <c r="F404" s="23"/>
      <c r="G404" s="24"/>
      <c r="H404" s="21"/>
      <c r="I404" s="25"/>
      <c r="J404" s="26"/>
    </row>
    <row r="405" spans="2:10" ht="15">
      <c r="B405" s="9">
        <f t="shared" si="9"/>
        <v>400</v>
      </c>
      <c r="C405" s="27" t="s">
        <v>468</v>
      </c>
      <c r="D405" s="21">
        <v>9</v>
      </c>
      <c r="E405" s="22"/>
      <c r="F405" s="23"/>
      <c r="G405" s="24"/>
      <c r="H405" s="21"/>
      <c r="I405" s="25"/>
      <c r="J405" s="26"/>
    </row>
    <row r="406" spans="2:10" ht="15">
      <c r="B406" s="9">
        <f t="shared" si="9"/>
        <v>401</v>
      </c>
      <c r="C406" s="27" t="s">
        <v>469</v>
      </c>
      <c r="D406" s="21">
        <v>17</v>
      </c>
      <c r="E406" s="22"/>
      <c r="F406" s="23"/>
      <c r="G406" s="24"/>
      <c r="H406" s="21"/>
      <c r="I406" s="25"/>
      <c r="J406" s="26"/>
    </row>
    <row r="407" spans="2:10" ht="15">
      <c r="B407" s="9">
        <f t="shared" si="9"/>
        <v>402</v>
      </c>
      <c r="C407" s="27" t="s">
        <v>470</v>
      </c>
      <c r="D407" s="21">
        <v>10</v>
      </c>
      <c r="E407" s="22"/>
      <c r="F407" s="23"/>
      <c r="G407" s="24"/>
      <c r="H407" s="21"/>
      <c r="I407" s="25"/>
      <c r="J407" s="26"/>
    </row>
    <row r="408" spans="2:10" ht="15">
      <c r="B408" s="9">
        <f t="shared" si="9"/>
        <v>403</v>
      </c>
      <c r="C408" s="27" t="s">
        <v>471</v>
      </c>
      <c r="D408" s="21">
        <v>9</v>
      </c>
      <c r="E408" s="22"/>
      <c r="F408" s="23"/>
      <c r="G408" s="24"/>
      <c r="H408" s="21"/>
      <c r="I408" s="25"/>
      <c r="J408" s="26"/>
    </row>
    <row r="409" spans="2:10" ht="15">
      <c r="B409" s="9">
        <f t="shared" si="9"/>
        <v>404</v>
      </c>
      <c r="C409" s="27" t="s">
        <v>472</v>
      </c>
      <c r="D409" s="21">
        <v>50</v>
      </c>
      <c r="E409" s="22"/>
      <c r="F409" s="23"/>
      <c r="G409" s="24"/>
      <c r="H409" s="21"/>
      <c r="I409" s="25"/>
      <c r="J409" s="26"/>
    </row>
    <row r="410" spans="2:10" ht="15">
      <c r="B410" s="9">
        <f t="shared" si="9"/>
        <v>405</v>
      </c>
      <c r="C410" s="27" t="s">
        <v>473</v>
      </c>
      <c r="D410" s="21">
        <v>8</v>
      </c>
      <c r="E410" s="22"/>
      <c r="F410" s="23"/>
      <c r="G410" s="24"/>
      <c r="H410" s="21"/>
      <c r="I410" s="25"/>
      <c r="J410" s="26"/>
    </row>
    <row r="411" spans="2:10" ht="15">
      <c r="B411" s="9">
        <f t="shared" si="9"/>
        <v>406</v>
      </c>
      <c r="C411" s="27" t="s">
        <v>474</v>
      </c>
      <c r="D411" s="21">
        <v>54</v>
      </c>
      <c r="E411" s="22"/>
      <c r="F411" s="23"/>
      <c r="G411" s="24"/>
      <c r="H411" s="21"/>
      <c r="I411" s="25"/>
      <c r="J411" s="26"/>
    </row>
    <row r="412" spans="2:10" ht="15">
      <c r="B412" s="9">
        <f t="shared" si="9"/>
        <v>407</v>
      </c>
      <c r="C412" s="27" t="s">
        <v>475</v>
      </c>
      <c r="D412" s="21">
        <v>47</v>
      </c>
      <c r="E412" s="22"/>
      <c r="F412" s="23"/>
      <c r="G412" s="24"/>
      <c r="H412" s="21"/>
      <c r="I412" s="25"/>
      <c r="J412" s="26"/>
    </row>
    <row r="413" spans="2:10" ht="15">
      <c r="B413" s="9">
        <f t="shared" si="9"/>
        <v>408</v>
      </c>
      <c r="C413" s="27" t="s">
        <v>476</v>
      </c>
      <c r="D413" s="21">
        <v>1</v>
      </c>
      <c r="E413" s="22"/>
      <c r="F413" s="23"/>
      <c r="G413" s="24"/>
      <c r="H413" s="21"/>
      <c r="I413" s="25"/>
      <c r="J413" s="26"/>
    </row>
    <row r="414" spans="2:10" ht="15">
      <c r="B414" s="9">
        <f t="shared" si="9"/>
        <v>409</v>
      </c>
      <c r="C414" s="27" t="s">
        <v>477</v>
      </c>
      <c r="D414" s="21">
        <v>1</v>
      </c>
      <c r="E414" s="22"/>
      <c r="F414" s="23"/>
      <c r="G414" s="24"/>
      <c r="H414" s="21"/>
      <c r="I414" s="25"/>
      <c r="J414" s="26"/>
    </row>
    <row r="415" spans="2:10" ht="15">
      <c r="B415" s="9">
        <f t="shared" si="9"/>
        <v>410</v>
      </c>
      <c r="C415" s="27" t="s">
        <v>478</v>
      </c>
      <c r="D415" s="21">
        <v>5</v>
      </c>
      <c r="E415" s="22"/>
      <c r="F415" s="23"/>
      <c r="G415" s="24"/>
      <c r="H415" s="21"/>
      <c r="I415" s="25"/>
      <c r="J415" s="26"/>
    </row>
    <row r="416" spans="2:10" ht="15">
      <c r="B416" s="9">
        <f t="shared" si="9"/>
        <v>411</v>
      </c>
      <c r="C416" s="27" t="s">
        <v>479</v>
      </c>
      <c r="D416" s="21">
        <v>11</v>
      </c>
      <c r="E416" s="22"/>
      <c r="F416" s="23"/>
      <c r="G416" s="24"/>
      <c r="H416" s="21"/>
      <c r="I416" s="25"/>
      <c r="J416" s="26"/>
    </row>
    <row r="417" spans="2:10" ht="15">
      <c r="B417" s="9">
        <f t="shared" si="9"/>
        <v>412</v>
      </c>
      <c r="C417" s="27" t="s">
        <v>480</v>
      </c>
      <c r="D417" s="21">
        <v>12</v>
      </c>
      <c r="E417" s="22"/>
      <c r="F417" s="23"/>
      <c r="G417" s="24"/>
      <c r="H417" s="21"/>
      <c r="I417" s="25"/>
      <c r="J417" s="26"/>
    </row>
    <row r="418" spans="2:10" ht="15">
      <c r="B418" s="9">
        <f t="shared" si="9"/>
        <v>413</v>
      </c>
      <c r="C418" s="27" t="s">
        <v>481</v>
      </c>
      <c r="D418" s="21">
        <v>3</v>
      </c>
      <c r="E418" s="22"/>
      <c r="F418" s="23"/>
      <c r="G418" s="24"/>
      <c r="H418" s="21"/>
      <c r="I418" s="25"/>
      <c r="J418" s="26"/>
    </row>
    <row r="419" spans="2:10" ht="15">
      <c r="B419" s="9">
        <f t="shared" si="9"/>
        <v>414</v>
      </c>
      <c r="C419" s="27" t="s">
        <v>482</v>
      </c>
      <c r="D419" s="21">
        <v>38</v>
      </c>
      <c r="E419" s="22"/>
      <c r="F419" s="23"/>
      <c r="G419" s="24"/>
      <c r="H419" s="21"/>
      <c r="I419" s="25"/>
      <c r="J419" s="26"/>
    </row>
    <row r="420" spans="2:10" ht="15">
      <c r="B420" s="9">
        <f t="shared" si="9"/>
        <v>415</v>
      </c>
      <c r="C420" s="27" t="s">
        <v>483</v>
      </c>
      <c r="D420" s="21">
        <v>2</v>
      </c>
      <c r="E420" s="22"/>
      <c r="F420" s="23"/>
      <c r="G420" s="24"/>
      <c r="H420" s="21"/>
      <c r="I420" s="25"/>
      <c r="J420" s="26"/>
    </row>
    <row r="421" spans="2:10" ht="15">
      <c r="B421" s="9">
        <f t="shared" si="9"/>
        <v>416</v>
      </c>
      <c r="C421" s="27" t="s">
        <v>484</v>
      </c>
      <c r="D421" s="21">
        <v>2</v>
      </c>
      <c r="E421" s="22"/>
      <c r="F421" s="23"/>
      <c r="G421" s="24"/>
      <c r="H421" s="21"/>
      <c r="I421" s="25"/>
      <c r="J421" s="26"/>
    </row>
    <row r="422" spans="2:10" ht="15">
      <c r="B422" s="9">
        <f t="shared" si="9"/>
        <v>417</v>
      </c>
      <c r="C422" s="27" t="s">
        <v>485</v>
      </c>
      <c r="D422" s="21">
        <v>3</v>
      </c>
      <c r="E422" s="22"/>
      <c r="F422" s="23"/>
      <c r="G422" s="24"/>
      <c r="H422" s="21"/>
      <c r="I422" s="25"/>
      <c r="J422" s="26"/>
    </row>
    <row r="423" spans="2:10" ht="15">
      <c r="B423" s="9">
        <f t="shared" si="9"/>
        <v>418</v>
      </c>
      <c r="C423" s="27" t="s">
        <v>486</v>
      </c>
      <c r="D423" s="21">
        <v>98</v>
      </c>
      <c r="E423" s="22"/>
      <c r="F423" s="23"/>
      <c r="G423" s="24"/>
      <c r="H423" s="21"/>
      <c r="I423" s="25"/>
      <c r="J423" s="26"/>
    </row>
    <row r="424" spans="2:10" ht="15">
      <c r="B424" s="9">
        <f t="shared" si="9"/>
        <v>419</v>
      </c>
      <c r="C424" s="27" t="s">
        <v>487</v>
      </c>
      <c r="D424" s="21">
        <v>32</v>
      </c>
      <c r="E424" s="22"/>
      <c r="F424" s="23"/>
      <c r="G424" s="24"/>
      <c r="H424" s="21"/>
      <c r="I424" s="25"/>
      <c r="J424" s="26"/>
    </row>
    <row r="425" spans="2:10" ht="15">
      <c r="B425" s="9">
        <f t="shared" si="9"/>
        <v>420</v>
      </c>
      <c r="C425" s="27" t="s">
        <v>488</v>
      </c>
      <c r="D425" s="21">
        <v>13</v>
      </c>
      <c r="E425" s="22"/>
      <c r="F425" s="23"/>
      <c r="G425" s="24"/>
      <c r="H425" s="21"/>
      <c r="I425" s="25"/>
      <c r="J425" s="26"/>
    </row>
    <row r="426" spans="2:10" ht="15">
      <c r="B426" s="9">
        <f t="shared" si="9"/>
        <v>421</v>
      </c>
      <c r="C426" s="27" t="s">
        <v>489</v>
      </c>
      <c r="D426" s="21">
        <v>32</v>
      </c>
      <c r="E426" s="22"/>
      <c r="F426" s="23"/>
      <c r="G426" s="24"/>
      <c r="H426" s="21"/>
      <c r="I426" s="25"/>
      <c r="J426" s="26"/>
    </row>
    <row r="427" spans="2:10" ht="15">
      <c r="B427" s="9">
        <f t="shared" si="9"/>
        <v>422</v>
      </c>
      <c r="C427" s="27" t="s">
        <v>490</v>
      </c>
      <c r="D427" s="21">
        <v>101</v>
      </c>
      <c r="E427" s="22"/>
      <c r="F427" s="23"/>
      <c r="G427" s="24"/>
      <c r="H427" s="21"/>
      <c r="I427" s="25"/>
      <c r="J427" s="26"/>
    </row>
    <row r="428" spans="2:10" ht="15">
      <c r="B428" s="9">
        <f t="shared" si="9"/>
        <v>423</v>
      </c>
      <c r="C428" s="27" t="s">
        <v>491</v>
      </c>
      <c r="D428" s="21">
        <v>9</v>
      </c>
      <c r="E428" s="22"/>
      <c r="F428" s="23"/>
      <c r="G428" s="24"/>
      <c r="H428" s="21"/>
      <c r="I428" s="25"/>
      <c r="J428" s="26"/>
    </row>
    <row r="429" spans="2:10" ht="15">
      <c r="B429" s="9">
        <f t="shared" si="9"/>
        <v>424</v>
      </c>
      <c r="C429" s="27" t="s">
        <v>492</v>
      </c>
      <c r="D429" s="21">
        <v>10</v>
      </c>
      <c r="E429" s="22"/>
      <c r="F429" s="23"/>
      <c r="G429" s="24"/>
      <c r="H429" s="21"/>
      <c r="I429" s="25"/>
      <c r="J429" s="26"/>
    </row>
    <row r="430" spans="2:10" ht="15">
      <c r="B430" s="9">
        <f t="shared" si="9"/>
        <v>425</v>
      </c>
      <c r="C430" s="27" t="s">
        <v>493</v>
      </c>
      <c r="D430" s="21">
        <v>57</v>
      </c>
      <c r="E430" s="22">
        <v>1</v>
      </c>
      <c r="F430" s="23"/>
      <c r="G430" s="24"/>
      <c r="H430" s="21"/>
      <c r="I430" s="25"/>
      <c r="J430" s="26"/>
    </row>
    <row r="431" spans="2:10" ht="15">
      <c r="B431" s="9">
        <f t="shared" si="9"/>
        <v>426</v>
      </c>
      <c r="C431" s="27" t="s">
        <v>494</v>
      </c>
      <c r="D431" s="21">
        <v>2</v>
      </c>
      <c r="E431" s="22"/>
      <c r="F431" s="23"/>
      <c r="G431" s="24"/>
      <c r="H431" s="21"/>
      <c r="I431" s="25"/>
      <c r="J431" s="26"/>
    </row>
    <row r="432" spans="2:10" ht="15">
      <c r="B432" s="9">
        <f t="shared" si="9"/>
        <v>427</v>
      </c>
      <c r="C432" s="27" t="s">
        <v>495</v>
      </c>
      <c r="D432" s="21">
        <v>11</v>
      </c>
      <c r="E432" s="22"/>
      <c r="F432" s="23"/>
      <c r="G432" s="24"/>
      <c r="H432" s="21"/>
      <c r="I432" s="25"/>
      <c r="J432" s="26"/>
    </row>
    <row r="433" spans="2:10" ht="15">
      <c r="B433" s="9">
        <f t="shared" si="9"/>
        <v>428</v>
      </c>
      <c r="C433" s="27" t="s">
        <v>496</v>
      </c>
      <c r="D433" s="21">
        <v>10</v>
      </c>
      <c r="E433" s="22"/>
      <c r="F433" s="23"/>
      <c r="G433" s="24"/>
      <c r="H433" s="21"/>
      <c r="I433" s="25"/>
      <c r="J433" s="26"/>
    </row>
    <row r="434" spans="2:10" ht="15">
      <c r="B434" s="9">
        <f t="shared" si="9"/>
        <v>429</v>
      </c>
      <c r="C434" s="27" t="s">
        <v>497</v>
      </c>
      <c r="D434" s="21">
        <v>5</v>
      </c>
      <c r="E434" s="22"/>
      <c r="F434" s="23"/>
      <c r="G434" s="24"/>
      <c r="H434" s="21"/>
      <c r="I434" s="25"/>
      <c r="J434" s="26"/>
    </row>
    <row r="435" spans="2:10" ht="15">
      <c r="B435" s="9">
        <f t="shared" si="9"/>
        <v>430</v>
      </c>
      <c r="C435" s="27" t="s">
        <v>498</v>
      </c>
      <c r="D435" s="21">
        <v>82</v>
      </c>
      <c r="E435" s="22"/>
      <c r="F435" s="23"/>
      <c r="G435" s="24"/>
      <c r="H435" s="21"/>
      <c r="I435" s="25">
        <v>24</v>
      </c>
      <c r="J435" s="26">
        <v>19</v>
      </c>
    </row>
    <row r="436" spans="2:10" ht="15">
      <c r="B436" s="9">
        <f t="shared" si="9"/>
        <v>431</v>
      </c>
      <c r="C436" s="27" t="s">
        <v>499</v>
      </c>
      <c r="D436" s="21">
        <v>4</v>
      </c>
      <c r="E436" s="22"/>
      <c r="F436" s="23"/>
      <c r="G436" s="24"/>
      <c r="H436" s="21"/>
      <c r="I436" s="25"/>
      <c r="J436" s="26"/>
    </row>
    <row r="437" spans="2:10" ht="15">
      <c r="B437" s="9">
        <f t="shared" si="9"/>
        <v>432</v>
      </c>
      <c r="C437" s="27" t="s">
        <v>500</v>
      </c>
      <c r="D437" s="21">
        <v>50</v>
      </c>
      <c r="E437" s="22"/>
      <c r="F437" s="23"/>
      <c r="G437" s="24"/>
      <c r="H437" s="21"/>
      <c r="I437" s="25"/>
      <c r="J437" s="26"/>
    </row>
    <row r="438" spans="2:10" ht="15">
      <c r="B438" s="9">
        <f t="shared" si="9"/>
        <v>433</v>
      </c>
      <c r="C438" s="27" t="s">
        <v>501</v>
      </c>
      <c r="D438" s="21">
        <v>7</v>
      </c>
      <c r="E438" s="22"/>
      <c r="F438" s="23"/>
      <c r="G438" s="24"/>
      <c r="H438" s="21"/>
      <c r="I438" s="25"/>
      <c r="J438" s="26"/>
    </row>
    <row r="439" spans="2:10" ht="15">
      <c r="B439" s="9">
        <f t="shared" si="9"/>
        <v>434</v>
      </c>
      <c r="C439" s="27" t="s">
        <v>502</v>
      </c>
      <c r="D439" s="21">
        <v>121</v>
      </c>
      <c r="E439" s="22"/>
      <c r="F439" s="23"/>
      <c r="G439" s="24"/>
      <c r="H439" s="21"/>
      <c r="I439" s="25"/>
      <c r="J439" s="26"/>
    </row>
    <row r="440" spans="2:10" ht="15">
      <c r="B440" s="9">
        <f t="shared" si="9"/>
        <v>435</v>
      </c>
      <c r="C440" s="27" t="s">
        <v>503</v>
      </c>
      <c r="D440" s="21">
        <v>32</v>
      </c>
      <c r="E440" s="22"/>
      <c r="F440" s="23"/>
      <c r="G440" s="24"/>
      <c r="H440" s="21"/>
      <c r="I440" s="25"/>
      <c r="J440" s="26"/>
    </row>
    <row r="441" spans="2:10" ht="15">
      <c r="B441" s="9">
        <f t="shared" si="9"/>
        <v>436</v>
      </c>
      <c r="C441" s="27" t="s">
        <v>504</v>
      </c>
      <c r="D441" s="21">
        <v>58</v>
      </c>
      <c r="E441" s="22"/>
      <c r="F441" s="23"/>
      <c r="G441" s="24"/>
      <c r="H441" s="21"/>
      <c r="I441" s="25"/>
      <c r="J441" s="26"/>
    </row>
    <row r="442" spans="2:10" ht="15">
      <c r="B442" s="9">
        <f t="shared" si="9"/>
        <v>437</v>
      </c>
      <c r="C442" s="27" t="s">
        <v>505</v>
      </c>
      <c r="D442" s="21">
        <v>16</v>
      </c>
      <c r="E442" s="22"/>
      <c r="F442" s="23"/>
      <c r="G442" s="24"/>
      <c r="H442" s="21"/>
      <c r="I442" s="25"/>
      <c r="J442" s="26"/>
    </row>
    <row r="443" spans="2:10" ht="15">
      <c r="B443" s="9">
        <f t="shared" si="9"/>
        <v>438</v>
      </c>
      <c r="C443" s="27" t="s">
        <v>506</v>
      </c>
      <c r="D443" s="21">
        <v>3</v>
      </c>
      <c r="E443" s="22"/>
      <c r="F443" s="23"/>
      <c r="G443" s="24"/>
      <c r="H443" s="21"/>
      <c r="I443" s="25">
        <v>11</v>
      </c>
      <c r="J443" s="26">
        <v>2</v>
      </c>
    </row>
    <row r="444" spans="2:10" ht="15">
      <c r="B444" s="9">
        <f t="shared" si="9"/>
        <v>439</v>
      </c>
      <c r="C444" s="27" t="s">
        <v>507</v>
      </c>
      <c r="D444" s="21">
        <v>5</v>
      </c>
      <c r="E444" s="22"/>
      <c r="F444" s="23"/>
      <c r="G444" s="24"/>
      <c r="H444" s="21"/>
      <c r="I444" s="25"/>
      <c r="J444" s="26"/>
    </row>
    <row r="445" spans="2:10" ht="15">
      <c r="B445" s="9">
        <f t="shared" si="9"/>
        <v>440</v>
      </c>
      <c r="C445" s="27" t="s">
        <v>508</v>
      </c>
      <c r="D445" s="21">
        <v>24</v>
      </c>
      <c r="E445" s="22"/>
      <c r="F445" s="23"/>
      <c r="G445" s="24"/>
      <c r="H445" s="21"/>
      <c r="I445" s="25"/>
      <c r="J445" s="26"/>
    </row>
    <row r="446" spans="2:10" ht="15">
      <c r="B446" s="9">
        <f t="shared" si="9"/>
        <v>441</v>
      </c>
      <c r="C446" s="27" t="s">
        <v>509</v>
      </c>
      <c r="D446" s="21">
        <v>1</v>
      </c>
      <c r="E446" s="22"/>
      <c r="F446" s="23"/>
      <c r="G446" s="24"/>
      <c r="H446" s="21"/>
      <c r="I446" s="25"/>
      <c r="J446" s="26"/>
    </row>
    <row r="447" spans="2:10" ht="15">
      <c r="B447" s="9">
        <f t="shared" si="9"/>
        <v>442</v>
      </c>
      <c r="C447" s="27" t="s">
        <v>510</v>
      </c>
      <c r="D447" s="21">
        <v>40</v>
      </c>
      <c r="E447" s="22"/>
      <c r="F447" s="23"/>
      <c r="G447" s="24"/>
      <c r="H447" s="21"/>
      <c r="I447" s="25"/>
      <c r="J447" s="26"/>
    </row>
    <row r="448" spans="2:10" ht="15">
      <c r="B448" s="9">
        <f t="shared" si="9"/>
        <v>443</v>
      </c>
      <c r="C448" s="27" t="s">
        <v>511</v>
      </c>
      <c r="D448" s="21">
        <v>4</v>
      </c>
      <c r="E448" s="22"/>
      <c r="F448" s="23"/>
      <c r="G448" s="24"/>
      <c r="H448" s="21"/>
      <c r="I448" s="25"/>
      <c r="J448" s="26"/>
    </row>
    <row r="449" spans="2:10" ht="15">
      <c r="B449" s="9">
        <f t="shared" si="9"/>
        <v>444</v>
      </c>
      <c r="C449" s="27" t="s">
        <v>512</v>
      </c>
      <c r="D449" s="21">
        <v>2</v>
      </c>
      <c r="E449" s="22"/>
      <c r="F449" s="23"/>
      <c r="G449" s="24"/>
      <c r="H449" s="21"/>
      <c r="I449" s="25"/>
      <c r="J449" s="26"/>
    </row>
    <row r="450" spans="2:10" ht="15">
      <c r="B450" s="9">
        <f t="shared" si="9"/>
        <v>445</v>
      </c>
      <c r="C450" s="27" t="s">
        <v>513</v>
      </c>
      <c r="D450" s="21">
        <v>49</v>
      </c>
      <c r="E450" s="22"/>
      <c r="F450" s="23"/>
      <c r="G450" s="24"/>
      <c r="H450" s="21"/>
      <c r="I450" s="25"/>
      <c r="J450" s="26"/>
    </row>
    <row r="451" spans="2:10" ht="15">
      <c r="B451" s="9">
        <f t="shared" si="9"/>
        <v>446</v>
      </c>
      <c r="C451" s="27" t="s">
        <v>514</v>
      </c>
      <c r="D451" s="21">
        <v>236</v>
      </c>
      <c r="E451" s="22"/>
      <c r="F451" s="23"/>
      <c r="G451" s="24"/>
      <c r="H451" s="21"/>
      <c r="I451" s="25"/>
      <c r="J451" s="26"/>
    </row>
    <row r="452" spans="2:10" ht="15">
      <c r="B452" s="9">
        <f aca="true" t="shared" si="10" ref="B452:B515">B451+1</f>
        <v>447</v>
      </c>
      <c r="C452" s="27" t="s">
        <v>515</v>
      </c>
      <c r="D452" s="21">
        <v>9</v>
      </c>
      <c r="E452" s="22"/>
      <c r="F452" s="23"/>
      <c r="G452" s="24"/>
      <c r="H452" s="21"/>
      <c r="I452" s="25"/>
      <c r="J452" s="26"/>
    </row>
    <row r="453" spans="2:10" ht="15">
      <c r="B453" s="9">
        <f t="shared" si="10"/>
        <v>448</v>
      </c>
      <c r="C453" s="27" t="s">
        <v>516</v>
      </c>
      <c r="D453" s="21">
        <v>1</v>
      </c>
      <c r="E453" s="22"/>
      <c r="F453" s="23"/>
      <c r="G453" s="24"/>
      <c r="H453" s="21"/>
      <c r="I453" s="25"/>
      <c r="J453" s="26"/>
    </row>
    <row r="454" spans="2:10" ht="15">
      <c r="B454" s="9">
        <f t="shared" si="10"/>
        <v>449</v>
      </c>
      <c r="C454" s="27" t="s">
        <v>517</v>
      </c>
      <c r="D454" s="21">
        <v>13</v>
      </c>
      <c r="E454" s="22">
        <v>3</v>
      </c>
      <c r="F454" s="23"/>
      <c r="G454" s="24"/>
      <c r="H454" s="21"/>
      <c r="I454" s="25"/>
      <c r="J454" s="26"/>
    </row>
    <row r="455" spans="2:10" ht="15">
      <c r="B455" s="9">
        <f t="shared" si="10"/>
        <v>450</v>
      </c>
      <c r="C455" s="27" t="s">
        <v>518</v>
      </c>
      <c r="D455" s="21">
        <v>95</v>
      </c>
      <c r="E455" s="22"/>
      <c r="F455" s="23">
        <v>1</v>
      </c>
      <c r="G455" s="24"/>
      <c r="H455" s="21"/>
      <c r="I455" s="25"/>
      <c r="J455" s="26"/>
    </row>
    <row r="456" spans="2:10" ht="15">
      <c r="B456" s="9">
        <f t="shared" si="10"/>
        <v>451</v>
      </c>
      <c r="C456" s="27" t="s">
        <v>519</v>
      </c>
      <c r="D456" s="21">
        <v>8</v>
      </c>
      <c r="E456" s="22"/>
      <c r="F456" s="23"/>
      <c r="G456" s="24"/>
      <c r="H456" s="21"/>
      <c r="I456" s="25"/>
      <c r="J456" s="26"/>
    </row>
    <row r="457" spans="2:10" ht="15">
      <c r="B457" s="9">
        <f t="shared" si="10"/>
        <v>452</v>
      </c>
      <c r="C457" s="27" t="s">
        <v>520</v>
      </c>
      <c r="D457" s="21">
        <v>5</v>
      </c>
      <c r="E457" s="22"/>
      <c r="F457" s="23"/>
      <c r="G457" s="24"/>
      <c r="H457" s="21"/>
      <c r="I457" s="25"/>
      <c r="J457" s="26"/>
    </row>
    <row r="458" spans="2:10" ht="15">
      <c r="B458" s="9">
        <f t="shared" si="10"/>
        <v>453</v>
      </c>
      <c r="C458" s="27" t="s">
        <v>521</v>
      </c>
      <c r="D458" s="21">
        <v>138</v>
      </c>
      <c r="E458" s="22"/>
      <c r="F458" s="23"/>
      <c r="G458" s="24"/>
      <c r="H458" s="21"/>
      <c r="I458" s="25"/>
      <c r="J458" s="26"/>
    </row>
    <row r="459" spans="2:10" ht="15">
      <c r="B459" s="9">
        <f t="shared" si="10"/>
        <v>454</v>
      </c>
      <c r="C459" s="27" t="s">
        <v>522</v>
      </c>
      <c r="D459" s="21">
        <v>4</v>
      </c>
      <c r="E459" s="22"/>
      <c r="F459" s="23"/>
      <c r="G459" s="24"/>
      <c r="H459" s="21"/>
      <c r="I459" s="25"/>
      <c r="J459" s="26"/>
    </row>
    <row r="460" spans="2:10" ht="15">
      <c r="B460" s="9">
        <f t="shared" si="10"/>
        <v>455</v>
      </c>
      <c r="C460" s="27" t="s">
        <v>523</v>
      </c>
      <c r="D460" s="21">
        <v>1</v>
      </c>
      <c r="E460" s="22"/>
      <c r="F460" s="23"/>
      <c r="G460" s="24"/>
      <c r="H460" s="21"/>
      <c r="I460" s="25"/>
      <c r="J460" s="26"/>
    </row>
    <row r="461" spans="2:10" ht="15">
      <c r="B461" s="9">
        <f t="shared" si="10"/>
        <v>456</v>
      </c>
      <c r="C461" s="27" t="s">
        <v>524</v>
      </c>
      <c r="D461" s="21">
        <v>22</v>
      </c>
      <c r="E461" s="22"/>
      <c r="F461" s="23"/>
      <c r="G461" s="24"/>
      <c r="H461" s="21"/>
      <c r="I461" s="25"/>
      <c r="J461" s="26"/>
    </row>
    <row r="462" spans="2:10" ht="15">
      <c r="B462" s="9">
        <f t="shared" si="10"/>
        <v>457</v>
      </c>
      <c r="C462" s="27" t="s">
        <v>525</v>
      </c>
      <c r="D462" s="21">
        <v>6</v>
      </c>
      <c r="E462" s="22"/>
      <c r="F462" s="23"/>
      <c r="G462" s="24"/>
      <c r="H462" s="21"/>
      <c r="I462" s="25">
        <v>30</v>
      </c>
      <c r="J462" s="26">
        <v>6</v>
      </c>
    </row>
    <row r="463" spans="2:10" ht="15">
      <c r="B463" s="9">
        <f t="shared" si="10"/>
        <v>458</v>
      </c>
      <c r="C463" s="27" t="s">
        <v>526</v>
      </c>
      <c r="D463" s="21">
        <v>17</v>
      </c>
      <c r="E463" s="22"/>
      <c r="F463" s="23"/>
      <c r="G463" s="24"/>
      <c r="H463" s="21"/>
      <c r="I463" s="25"/>
      <c r="J463" s="26"/>
    </row>
    <row r="464" spans="2:10" ht="15">
      <c r="B464" s="9">
        <f t="shared" si="10"/>
        <v>459</v>
      </c>
      <c r="C464" s="27" t="s">
        <v>527</v>
      </c>
      <c r="D464" s="21">
        <v>64</v>
      </c>
      <c r="E464" s="22">
        <v>1</v>
      </c>
      <c r="F464" s="23"/>
      <c r="G464" s="24"/>
      <c r="H464" s="21"/>
      <c r="I464" s="25"/>
      <c r="J464" s="26"/>
    </row>
    <row r="465" spans="2:10" ht="15">
      <c r="B465" s="9">
        <f t="shared" si="10"/>
        <v>460</v>
      </c>
      <c r="C465" s="27" t="s">
        <v>528</v>
      </c>
      <c r="D465" s="21">
        <v>89</v>
      </c>
      <c r="E465" s="22">
        <v>1</v>
      </c>
      <c r="F465" s="23"/>
      <c r="G465" s="24"/>
      <c r="H465" s="21"/>
      <c r="I465" s="25"/>
      <c r="J465" s="26"/>
    </row>
    <row r="466" spans="2:10" ht="15">
      <c r="B466" s="9">
        <f t="shared" si="10"/>
        <v>461</v>
      </c>
      <c r="C466" s="27" t="s">
        <v>529</v>
      </c>
      <c r="D466" s="21">
        <v>8</v>
      </c>
      <c r="E466" s="22"/>
      <c r="F466" s="23"/>
      <c r="G466" s="24"/>
      <c r="H466" s="21"/>
      <c r="I466" s="25"/>
      <c r="J466" s="26"/>
    </row>
    <row r="467" spans="2:10" ht="15">
      <c r="B467" s="9">
        <f t="shared" si="10"/>
        <v>462</v>
      </c>
      <c r="C467" s="27" t="s">
        <v>530</v>
      </c>
      <c r="D467" s="21">
        <v>18</v>
      </c>
      <c r="E467" s="22">
        <v>1</v>
      </c>
      <c r="F467" s="23"/>
      <c r="G467" s="24"/>
      <c r="H467" s="21"/>
      <c r="I467" s="25"/>
      <c r="J467" s="26"/>
    </row>
    <row r="468" spans="2:10" ht="15">
      <c r="B468" s="9">
        <f t="shared" si="10"/>
        <v>463</v>
      </c>
      <c r="C468" s="27" t="s">
        <v>531</v>
      </c>
      <c r="D468" s="21">
        <v>1</v>
      </c>
      <c r="E468" s="22"/>
      <c r="F468" s="23"/>
      <c r="G468" s="24"/>
      <c r="H468" s="21"/>
      <c r="I468" s="25"/>
      <c r="J468" s="26"/>
    </row>
    <row r="469" spans="2:10" ht="15">
      <c r="B469" s="9">
        <f t="shared" si="10"/>
        <v>464</v>
      </c>
      <c r="C469" s="27" t="s">
        <v>532</v>
      </c>
      <c r="D469" s="21">
        <v>34</v>
      </c>
      <c r="E469" s="22"/>
      <c r="F469" s="23"/>
      <c r="G469" s="24"/>
      <c r="H469" s="21"/>
      <c r="I469" s="25"/>
      <c r="J469" s="26"/>
    </row>
    <row r="470" spans="2:10" ht="15">
      <c r="B470" s="9">
        <f t="shared" si="10"/>
        <v>465</v>
      </c>
      <c r="C470" s="27" t="s">
        <v>533</v>
      </c>
      <c r="D470" s="21">
        <v>1</v>
      </c>
      <c r="E470" s="22"/>
      <c r="F470" s="23"/>
      <c r="G470" s="24"/>
      <c r="H470" s="21"/>
      <c r="I470" s="25"/>
      <c r="J470" s="26"/>
    </row>
    <row r="471" spans="2:10" ht="15">
      <c r="B471" s="9">
        <f t="shared" si="10"/>
        <v>466</v>
      </c>
      <c r="C471" s="27" t="s">
        <v>534</v>
      </c>
      <c r="D471" s="21">
        <v>14</v>
      </c>
      <c r="E471" s="22"/>
      <c r="F471" s="23"/>
      <c r="G471" s="24"/>
      <c r="H471" s="21"/>
      <c r="I471" s="25"/>
      <c r="J471" s="26"/>
    </row>
    <row r="472" spans="2:10" ht="15">
      <c r="B472" s="9">
        <f t="shared" si="10"/>
        <v>467</v>
      </c>
      <c r="C472" s="27" t="s">
        <v>535</v>
      </c>
      <c r="D472" s="21">
        <v>27</v>
      </c>
      <c r="E472" s="22"/>
      <c r="F472" s="23"/>
      <c r="G472" s="24"/>
      <c r="H472" s="21"/>
      <c r="I472" s="25"/>
      <c r="J472" s="26"/>
    </row>
    <row r="473" spans="2:10" ht="15">
      <c r="B473" s="9">
        <f t="shared" si="10"/>
        <v>468</v>
      </c>
      <c r="C473" s="27" t="s">
        <v>536</v>
      </c>
      <c r="D473" s="21">
        <v>20</v>
      </c>
      <c r="E473" s="22">
        <v>1</v>
      </c>
      <c r="F473" s="23"/>
      <c r="G473" s="24"/>
      <c r="H473" s="21"/>
      <c r="I473" s="25"/>
      <c r="J473" s="26"/>
    </row>
    <row r="474" spans="2:10" ht="15">
      <c r="B474" s="9">
        <f t="shared" si="10"/>
        <v>469</v>
      </c>
      <c r="C474" s="27" t="s">
        <v>537</v>
      </c>
      <c r="D474" s="21">
        <v>8</v>
      </c>
      <c r="E474" s="22"/>
      <c r="F474" s="23"/>
      <c r="G474" s="24"/>
      <c r="H474" s="21"/>
      <c r="I474" s="25"/>
      <c r="J474" s="26"/>
    </row>
    <row r="475" spans="2:10" ht="15">
      <c r="B475" s="9">
        <f t="shared" si="10"/>
        <v>470</v>
      </c>
      <c r="C475" s="27" t="s">
        <v>538</v>
      </c>
      <c r="D475" s="21">
        <v>3</v>
      </c>
      <c r="E475" s="22"/>
      <c r="F475" s="23"/>
      <c r="G475" s="24"/>
      <c r="H475" s="21"/>
      <c r="I475" s="25"/>
      <c r="J475" s="26"/>
    </row>
    <row r="476" spans="2:10" ht="15">
      <c r="B476" s="9">
        <f t="shared" si="10"/>
        <v>471</v>
      </c>
      <c r="C476" s="27" t="s">
        <v>539</v>
      </c>
      <c r="D476" s="21">
        <v>7</v>
      </c>
      <c r="E476" s="22"/>
      <c r="F476" s="23"/>
      <c r="G476" s="24"/>
      <c r="H476" s="21"/>
      <c r="I476" s="25"/>
      <c r="J476" s="26"/>
    </row>
    <row r="477" spans="2:10" ht="15">
      <c r="B477" s="9">
        <f t="shared" si="10"/>
        <v>472</v>
      </c>
      <c r="C477" s="27" t="s">
        <v>540</v>
      </c>
      <c r="D477" s="21">
        <v>27</v>
      </c>
      <c r="E477" s="22"/>
      <c r="F477" s="23"/>
      <c r="G477" s="24"/>
      <c r="H477" s="21"/>
      <c r="I477" s="25"/>
      <c r="J477" s="26"/>
    </row>
    <row r="478" spans="2:10" ht="15">
      <c r="B478" s="9">
        <f t="shared" si="10"/>
        <v>473</v>
      </c>
      <c r="C478" s="27" t="s">
        <v>541</v>
      </c>
      <c r="D478" s="21">
        <v>43</v>
      </c>
      <c r="E478" s="22"/>
      <c r="F478" s="23"/>
      <c r="G478" s="24">
        <v>1</v>
      </c>
      <c r="H478" s="21"/>
      <c r="I478" s="25"/>
      <c r="J478" s="26"/>
    </row>
    <row r="479" spans="2:10" ht="15">
      <c r="B479" s="9">
        <f t="shared" si="10"/>
        <v>474</v>
      </c>
      <c r="C479" s="27" t="s">
        <v>542</v>
      </c>
      <c r="D479" s="21">
        <v>25</v>
      </c>
      <c r="E479" s="22"/>
      <c r="F479" s="23"/>
      <c r="G479" s="24"/>
      <c r="H479" s="21"/>
      <c r="I479" s="25"/>
      <c r="J479" s="26"/>
    </row>
    <row r="480" spans="2:10" ht="15">
      <c r="B480" s="9">
        <f t="shared" si="10"/>
        <v>475</v>
      </c>
      <c r="C480" s="27" t="s">
        <v>543</v>
      </c>
      <c r="D480" s="21">
        <v>50</v>
      </c>
      <c r="E480" s="22"/>
      <c r="F480" s="23"/>
      <c r="G480" s="24"/>
      <c r="H480" s="21"/>
      <c r="I480" s="25"/>
      <c r="J480" s="26"/>
    </row>
    <row r="481" spans="2:10" ht="15">
      <c r="B481" s="9">
        <f t="shared" si="10"/>
        <v>476</v>
      </c>
      <c r="C481" s="27" t="s">
        <v>544</v>
      </c>
      <c r="D481" s="21">
        <v>5</v>
      </c>
      <c r="E481" s="22"/>
      <c r="F481" s="23"/>
      <c r="G481" s="24"/>
      <c r="H481" s="21"/>
      <c r="I481" s="25"/>
      <c r="J481" s="26"/>
    </row>
    <row r="482" spans="2:10" ht="15">
      <c r="B482" s="9">
        <f t="shared" si="10"/>
        <v>477</v>
      </c>
      <c r="C482" s="27" t="s">
        <v>545</v>
      </c>
      <c r="D482" s="21">
        <v>33</v>
      </c>
      <c r="E482" s="22"/>
      <c r="F482" s="23"/>
      <c r="G482" s="24"/>
      <c r="H482" s="21"/>
      <c r="I482" s="25"/>
      <c r="J482" s="26"/>
    </row>
    <row r="483" spans="2:10" ht="15">
      <c r="B483" s="9">
        <f t="shared" si="10"/>
        <v>478</v>
      </c>
      <c r="C483" s="27" t="s">
        <v>546</v>
      </c>
      <c r="D483" s="21">
        <v>6</v>
      </c>
      <c r="E483" s="22"/>
      <c r="F483" s="23"/>
      <c r="G483" s="24"/>
      <c r="H483" s="21"/>
      <c r="I483" s="25">
        <v>11</v>
      </c>
      <c r="J483" s="26">
        <v>6</v>
      </c>
    </row>
    <row r="484" spans="2:10" ht="15">
      <c r="B484" s="9">
        <f t="shared" si="10"/>
        <v>479</v>
      </c>
      <c r="C484" s="27" t="s">
        <v>547</v>
      </c>
      <c r="D484" s="21">
        <v>21</v>
      </c>
      <c r="E484" s="22"/>
      <c r="F484" s="23"/>
      <c r="G484" s="24"/>
      <c r="H484" s="21"/>
      <c r="I484" s="25"/>
      <c r="J484" s="26"/>
    </row>
    <row r="485" spans="2:10" ht="15">
      <c r="B485" s="9">
        <f t="shared" si="10"/>
        <v>480</v>
      </c>
      <c r="C485" s="27" t="s">
        <v>548</v>
      </c>
      <c r="D485" s="21">
        <v>4</v>
      </c>
      <c r="E485" s="22"/>
      <c r="F485" s="23"/>
      <c r="G485" s="24"/>
      <c r="H485" s="21"/>
      <c r="I485" s="25"/>
      <c r="J485" s="26"/>
    </row>
    <row r="486" spans="2:10" ht="15">
      <c r="B486" s="9">
        <f t="shared" si="10"/>
        <v>481</v>
      </c>
      <c r="C486" s="27" t="s">
        <v>549</v>
      </c>
      <c r="D486" s="21">
        <v>10</v>
      </c>
      <c r="E486" s="22"/>
      <c r="F486" s="23"/>
      <c r="G486" s="24"/>
      <c r="H486" s="21"/>
      <c r="I486" s="25"/>
      <c r="J486" s="26"/>
    </row>
    <row r="487" spans="2:10" ht="15">
      <c r="B487" s="9">
        <f t="shared" si="10"/>
        <v>482</v>
      </c>
      <c r="C487" s="27" t="s">
        <v>550</v>
      </c>
      <c r="D487" s="21">
        <v>12</v>
      </c>
      <c r="E487" s="22"/>
      <c r="F487" s="23"/>
      <c r="G487" s="24"/>
      <c r="H487" s="21"/>
      <c r="I487" s="25"/>
      <c r="J487" s="26"/>
    </row>
    <row r="488" spans="2:10" ht="15">
      <c r="B488" s="9">
        <f t="shared" si="10"/>
        <v>483</v>
      </c>
      <c r="C488" s="27" t="s">
        <v>551</v>
      </c>
      <c r="D488" s="21">
        <v>3</v>
      </c>
      <c r="E488" s="22"/>
      <c r="F488" s="23"/>
      <c r="G488" s="24"/>
      <c r="H488" s="21"/>
      <c r="I488" s="25"/>
      <c r="J488" s="26"/>
    </row>
    <row r="489" spans="2:10" ht="15">
      <c r="B489" s="9">
        <f t="shared" si="10"/>
        <v>484</v>
      </c>
      <c r="C489" s="27" t="s">
        <v>552</v>
      </c>
      <c r="D489" s="21">
        <v>20</v>
      </c>
      <c r="E489" s="22"/>
      <c r="F489" s="23"/>
      <c r="G489" s="24"/>
      <c r="H489" s="21"/>
      <c r="I489" s="25"/>
      <c r="J489" s="26"/>
    </row>
    <row r="490" spans="2:10" ht="15">
      <c r="B490" s="9">
        <f t="shared" si="10"/>
        <v>485</v>
      </c>
      <c r="C490" s="27" t="s">
        <v>553</v>
      </c>
      <c r="D490" s="21">
        <v>9</v>
      </c>
      <c r="E490" s="22"/>
      <c r="F490" s="23"/>
      <c r="G490" s="24"/>
      <c r="H490" s="21"/>
      <c r="I490" s="25"/>
      <c r="J490" s="26"/>
    </row>
    <row r="491" spans="2:10" ht="15">
      <c r="B491" s="9">
        <f t="shared" si="10"/>
        <v>486</v>
      </c>
      <c r="C491" s="27" t="s">
        <v>554</v>
      </c>
      <c r="D491" s="21">
        <v>31</v>
      </c>
      <c r="E491" s="22"/>
      <c r="F491" s="23"/>
      <c r="G491" s="24"/>
      <c r="H491" s="21"/>
      <c r="I491" s="25"/>
      <c r="J491" s="26"/>
    </row>
    <row r="492" spans="2:10" ht="15">
      <c r="B492" s="9">
        <f t="shared" si="10"/>
        <v>487</v>
      </c>
      <c r="C492" s="27" t="s">
        <v>555</v>
      </c>
      <c r="D492" s="21">
        <v>4</v>
      </c>
      <c r="E492" s="22"/>
      <c r="F492" s="23"/>
      <c r="G492" s="24"/>
      <c r="H492" s="21"/>
      <c r="I492" s="25"/>
      <c r="J492" s="26"/>
    </row>
    <row r="493" spans="2:10" ht="15">
      <c r="B493" s="9">
        <f t="shared" si="10"/>
        <v>488</v>
      </c>
      <c r="C493" s="27" t="s">
        <v>556</v>
      </c>
      <c r="D493" s="21">
        <v>19</v>
      </c>
      <c r="E493" s="22"/>
      <c r="F493" s="23"/>
      <c r="G493" s="24">
        <v>1</v>
      </c>
      <c r="H493" s="21"/>
      <c r="I493" s="25"/>
      <c r="J493" s="26"/>
    </row>
    <row r="494" spans="2:10" ht="15">
      <c r="B494" s="9">
        <f t="shared" si="10"/>
        <v>489</v>
      </c>
      <c r="C494" s="27" t="s">
        <v>557</v>
      </c>
      <c r="D494" s="21">
        <v>44</v>
      </c>
      <c r="E494" s="22"/>
      <c r="F494" s="23"/>
      <c r="G494" s="24"/>
      <c r="H494" s="21"/>
      <c r="I494" s="25"/>
      <c r="J494" s="26"/>
    </row>
    <row r="495" spans="2:10" ht="15">
      <c r="B495" s="9">
        <f t="shared" si="10"/>
        <v>490</v>
      </c>
      <c r="C495" s="27" t="s">
        <v>558</v>
      </c>
      <c r="D495" s="21">
        <v>36</v>
      </c>
      <c r="E495" s="22"/>
      <c r="F495" s="23"/>
      <c r="G495" s="24"/>
      <c r="H495" s="21"/>
      <c r="I495" s="25"/>
      <c r="J495" s="26"/>
    </row>
    <row r="496" spans="2:10" ht="15">
      <c r="B496" s="9">
        <f t="shared" si="10"/>
        <v>491</v>
      </c>
      <c r="C496" s="27" t="s">
        <v>559</v>
      </c>
      <c r="D496" s="21">
        <v>45</v>
      </c>
      <c r="E496" s="22"/>
      <c r="F496" s="23"/>
      <c r="G496" s="24"/>
      <c r="H496" s="21"/>
      <c r="I496" s="25"/>
      <c r="J496" s="26"/>
    </row>
    <row r="497" spans="2:10" ht="15">
      <c r="B497" s="9">
        <f t="shared" si="10"/>
        <v>492</v>
      </c>
      <c r="C497" s="27" t="s">
        <v>560</v>
      </c>
      <c r="D497" s="21">
        <v>38</v>
      </c>
      <c r="E497" s="22"/>
      <c r="F497" s="23"/>
      <c r="G497" s="24"/>
      <c r="H497" s="21"/>
      <c r="I497" s="25"/>
      <c r="J497" s="26"/>
    </row>
    <row r="498" spans="2:10" ht="15">
      <c r="B498" s="9">
        <f t="shared" si="10"/>
        <v>493</v>
      </c>
      <c r="C498" s="27" t="s">
        <v>561</v>
      </c>
      <c r="D498" s="21">
        <v>1</v>
      </c>
      <c r="E498" s="22"/>
      <c r="F498" s="23"/>
      <c r="G498" s="24"/>
      <c r="H498" s="21"/>
      <c r="I498" s="25"/>
      <c r="J498" s="26"/>
    </row>
    <row r="499" spans="2:10" ht="15">
      <c r="B499" s="9">
        <f t="shared" si="10"/>
        <v>494</v>
      </c>
      <c r="C499" s="27" t="s">
        <v>562</v>
      </c>
      <c r="D499" s="21">
        <v>56</v>
      </c>
      <c r="E499" s="22"/>
      <c r="F499" s="23"/>
      <c r="G499" s="24"/>
      <c r="H499" s="21"/>
      <c r="I499" s="25"/>
      <c r="J499" s="26"/>
    </row>
    <row r="500" spans="2:10" ht="15">
      <c r="B500" s="9">
        <f t="shared" si="10"/>
        <v>495</v>
      </c>
      <c r="C500" s="27" t="s">
        <v>563</v>
      </c>
      <c r="D500" s="21">
        <v>1</v>
      </c>
      <c r="E500" s="22"/>
      <c r="F500" s="23"/>
      <c r="G500" s="24"/>
      <c r="H500" s="21"/>
      <c r="I500" s="25"/>
      <c r="J500" s="26"/>
    </row>
    <row r="501" spans="2:10" ht="15">
      <c r="B501" s="9">
        <f t="shared" si="10"/>
        <v>496</v>
      </c>
      <c r="C501" s="27" t="s">
        <v>564</v>
      </c>
      <c r="D501" s="21">
        <v>10</v>
      </c>
      <c r="E501" s="22"/>
      <c r="F501" s="23"/>
      <c r="G501" s="24"/>
      <c r="H501" s="21"/>
      <c r="I501" s="25"/>
      <c r="J501" s="26"/>
    </row>
    <row r="502" spans="2:10" ht="15">
      <c r="B502" s="9">
        <f t="shared" si="10"/>
        <v>497</v>
      </c>
      <c r="C502" s="27" t="s">
        <v>565</v>
      </c>
      <c r="D502" s="21">
        <v>7</v>
      </c>
      <c r="E502" s="22"/>
      <c r="F502" s="23"/>
      <c r="G502" s="24"/>
      <c r="H502" s="21"/>
      <c r="I502" s="25"/>
      <c r="J502" s="26"/>
    </row>
    <row r="503" spans="2:10" ht="15">
      <c r="B503" s="9">
        <f t="shared" si="10"/>
        <v>498</v>
      </c>
      <c r="C503" s="27" t="s">
        <v>566</v>
      </c>
      <c r="D503" s="21">
        <v>8</v>
      </c>
      <c r="E503" s="22"/>
      <c r="F503" s="23"/>
      <c r="G503" s="24"/>
      <c r="H503" s="21"/>
      <c r="I503" s="25"/>
      <c r="J503" s="26"/>
    </row>
    <row r="504" spans="2:10" ht="15">
      <c r="B504" s="9">
        <f t="shared" si="10"/>
        <v>499</v>
      </c>
      <c r="C504" s="27" t="s">
        <v>567</v>
      </c>
      <c r="D504" s="21">
        <v>59</v>
      </c>
      <c r="E504" s="22"/>
      <c r="F504" s="23"/>
      <c r="G504" s="24"/>
      <c r="H504" s="21"/>
      <c r="I504" s="25"/>
      <c r="J504" s="26"/>
    </row>
    <row r="505" spans="2:10" ht="15">
      <c r="B505" s="9">
        <f t="shared" si="10"/>
        <v>500</v>
      </c>
      <c r="C505" s="27" t="s">
        <v>568</v>
      </c>
      <c r="D505" s="21">
        <v>10</v>
      </c>
      <c r="E505" s="22"/>
      <c r="F505" s="23"/>
      <c r="G505" s="24"/>
      <c r="H505" s="21"/>
      <c r="I505" s="25"/>
      <c r="J505" s="26"/>
    </row>
    <row r="506" spans="2:10" ht="15">
      <c r="B506" s="9">
        <f t="shared" si="10"/>
        <v>501</v>
      </c>
      <c r="C506" s="27" t="s">
        <v>569</v>
      </c>
      <c r="D506" s="21">
        <v>22</v>
      </c>
      <c r="E506" s="22"/>
      <c r="F506" s="23"/>
      <c r="G506" s="24"/>
      <c r="H506" s="21"/>
      <c r="I506" s="25"/>
      <c r="J506" s="26"/>
    </row>
    <row r="507" spans="2:10" ht="15">
      <c r="B507" s="9">
        <f t="shared" si="10"/>
        <v>502</v>
      </c>
      <c r="C507" s="27" t="s">
        <v>570</v>
      </c>
      <c r="D507" s="21">
        <v>51</v>
      </c>
      <c r="E507" s="22"/>
      <c r="F507" s="23"/>
      <c r="G507" s="24"/>
      <c r="H507" s="21"/>
      <c r="I507" s="25"/>
      <c r="J507" s="26"/>
    </row>
    <row r="508" spans="2:10" ht="15">
      <c r="B508" s="9">
        <f t="shared" si="10"/>
        <v>503</v>
      </c>
      <c r="C508" s="27" t="s">
        <v>571</v>
      </c>
      <c r="D508" s="21">
        <v>19</v>
      </c>
      <c r="E508" s="22">
        <v>2</v>
      </c>
      <c r="F508" s="23"/>
      <c r="G508" s="24"/>
      <c r="H508" s="21"/>
      <c r="I508" s="25">
        <v>8</v>
      </c>
      <c r="J508" s="26">
        <v>6</v>
      </c>
    </row>
    <row r="509" spans="2:10" ht="15">
      <c r="B509" s="9">
        <f t="shared" si="10"/>
        <v>504</v>
      </c>
      <c r="C509" s="27" t="s">
        <v>572</v>
      </c>
      <c r="D509" s="21">
        <v>15</v>
      </c>
      <c r="E509" s="22">
        <v>3</v>
      </c>
      <c r="F509" s="23"/>
      <c r="G509" s="24"/>
      <c r="H509" s="21"/>
      <c r="I509" s="25"/>
      <c r="J509" s="26"/>
    </row>
    <row r="510" spans="2:10" ht="15">
      <c r="B510" s="9">
        <f t="shared" si="10"/>
        <v>505</v>
      </c>
      <c r="C510" s="27" t="s">
        <v>573</v>
      </c>
      <c r="D510" s="21">
        <v>7</v>
      </c>
      <c r="E510" s="22"/>
      <c r="F510" s="23"/>
      <c r="G510" s="24"/>
      <c r="H510" s="21"/>
      <c r="I510" s="25"/>
      <c r="J510" s="26"/>
    </row>
    <row r="511" spans="2:10" ht="15">
      <c r="B511" s="9">
        <f t="shared" si="10"/>
        <v>506</v>
      </c>
      <c r="C511" s="27" t="s">
        <v>574</v>
      </c>
      <c r="D511" s="21">
        <v>16</v>
      </c>
      <c r="E511" s="22"/>
      <c r="F511" s="23"/>
      <c r="G511" s="24"/>
      <c r="H511" s="21"/>
      <c r="I511" s="25"/>
      <c r="J511" s="26"/>
    </row>
    <row r="512" spans="2:10" ht="15">
      <c r="B512" s="9">
        <f t="shared" si="10"/>
        <v>507</v>
      </c>
      <c r="C512" s="27" t="s">
        <v>575</v>
      </c>
      <c r="D512" s="21">
        <v>31</v>
      </c>
      <c r="E512" s="22"/>
      <c r="F512" s="23"/>
      <c r="G512" s="24"/>
      <c r="H512" s="21"/>
      <c r="I512" s="25"/>
      <c r="J512" s="26"/>
    </row>
    <row r="513" spans="2:10" ht="15">
      <c r="B513" s="9">
        <f t="shared" si="10"/>
        <v>508</v>
      </c>
      <c r="C513" s="27" t="s">
        <v>576</v>
      </c>
      <c r="D513" s="21">
        <v>2</v>
      </c>
      <c r="E513" s="22"/>
      <c r="F513" s="23"/>
      <c r="G513" s="24"/>
      <c r="H513" s="21"/>
      <c r="I513" s="25"/>
      <c r="J513" s="26"/>
    </row>
    <row r="514" spans="2:10" ht="15">
      <c r="B514" s="9">
        <f t="shared" si="10"/>
        <v>509</v>
      </c>
      <c r="C514" s="27" t="s">
        <v>577</v>
      </c>
      <c r="D514" s="21">
        <v>2</v>
      </c>
      <c r="E514" s="22"/>
      <c r="F514" s="23"/>
      <c r="G514" s="24"/>
      <c r="H514" s="21"/>
      <c r="I514" s="25"/>
      <c r="J514" s="26"/>
    </row>
    <row r="515" spans="2:10" ht="15">
      <c r="B515" s="9">
        <f t="shared" si="10"/>
        <v>510</v>
      </c>
      <c r="C515" s="27" t="s">
        <v>578</v>
      </c>
      <c r="D515" s="21">
        <v>39</v>
      </c>
      <c r="E515" s="22"/>
      <c r="F515" s="23"/>
      <c r="G515" s="24"/>
      <c r="H515" s="21"/>
      <c r="I515" s="25"/>
      <c r="J515" s="26"/>
    </row>
    <row r="516" spans="2:10" ht="15">
      <c r="B516" s="9">
        <f aca="true" t="shared" si="11" ref="B516:B579">B515+1</f>
        <v>511</v>
      </c>
      <c r="C516" s="27" t="s">
        <v>579</v>
      </c>
      <c r="D516" s="21">
        <v>11</v>
      </c>
      <c r="E516" s="22"/>
      <c r="F516" s="23"/>
      <c r="G516" s="24"/>
      <c r="H516" s="21"/>
      <c r="I516" s="25">
        <v>11</v>
      </c>
      <c r="J516" s="26">
        <v>5</v>
      </c>
    </row>
    <row r="517" spans="2:10" ht="15">
      <c r="B517" s="9">
        <f t="shared" si="11"/>
        <v>512</v>
      </c>
      <c r="C517" s="27" t="s">
        <v>580</v>
      </c>
      <c r="D517" s="21">
        <v>14</v>
      </c>
      <c r="E517" s="22"/>
      <c r="F517" s="23"/>
      <c r="G517" s="24"/>
      <c r="H517" s="21"/>
      <c r="I517" s="25"/>
      <c r="J517" s="26"/>
    </row>
    <row r="518" spans="2:10" ht="15">
      <c r="B518" s="9">
        <f t="shared" si="11"/>
        <v>513</v>
      </c>
      <c r="C518" s="27" t="s">
        <v>581</v>
      </c>
      <c r="D518" s="21">
        <v>18</v>
      </c>
      <c r="E518" s="22"/>
      <c r="F518" s="23"/>
      <c r="G518" s="24"/>
      <c r="H518" s="21"/>
      <c r="I518" s="25"/>
      <c r="J518" s="26"/>
    </row>
    <row r="519" spans="2:10" ht="15">
      <c r="B519" s="9">
        <f t="shared" si="11"/>
        <v>514</v>
      </c>
      <c r="C519" s="27" t="s">
        <v>582</v>
      </c>
      <c r="D519" s="21">
        <v>27</v>
      </c>
      <c r="E519" s="22">
        <v>1</v>
      </c>
      <c r="F519" s="23"/>
      <c r="G519" s="24"/>
      <c r="H519" s="21"/>
      <c r="I519" s="25"/>
      <c r="J519" s="26"/>
    </row>
    <row r="520" spans="2:10" ht="15">
      <c r="B520" s="9">
        <f t="shared" si="11"/>
        <v>515</v>
      </c>
      <c r="C520" s="27" t="s">
        <v>583</v>
      </c>
      <c r="D520" s="21">
        <v>23</v>
      </c>
      <c r="E520" s="22"/>
      <c r="F520" s="23"/>
      <c r="G520" s="24"/>
      <c r="H520" s="21"/>
      <c r="I520" s="25"/>
      <c r="J520" s="26"/>
    </row>
    <row r="521" spans="2:10" ht="15">
      <c r="B521" s="9">
        <f t="shared" si="11"/>
        <v>516</v>
      </c>
      <c r="C521" s="27" t="s">
        <v>584</v>
      </c>
      <c r="D521" s="21">
        <v>6</v>
      </c>
      <c r="E521" s="22"/>
      <c r="F521" s="23"/>
      <c r="G521" s="24"/>
      <c r="H521" s="21"/>
      <c r="I521" s="25"/>
      <c r="J521" s="26"/>
    </row>
    <row r="522" spans="2:10" ht="15">
      <c r="B522" s="9">
        <f t="shared" si="11"/>
        <v>517</v>
      </c>
      <c r="C522" s="27" t="s">
        <v>585</v>
      </c>
      <c r="D522" s="21">
        <v>9</v>
      </c>
      <c r="E522" s="22"/>
      <c r="F522" s="23"/>
      <c r="G522" s="24"/>
      <c r="H522" s="21"/>
      <c r="I522" s="25"/>
      <c r="J522" s="26"/>
    </row>
    <row r="523" spans="2:10" ht="15">
      <c r="B523" s="9">
        <f t="shared" si="11"/>
        <v>518</v>
      </c>
      <c r="C523" s="27" t="s">
        <v>586</v>
      </c>
      <c r="D523" s="21">
        <v>11</v>
      </c>
      <c r="E523" s="22"/>
      <c r="F523" s="23"/>
      <c r="G523" s="24"/>
      <c r="H523" s="21"/>
      <c r="I523" s="25">
        <v>14</v>
      </c>
      <c r="J523" s="26">
        <v>7</v>
      </c>
    </row>
    <row r="524" spans="2:10" ht="15">
      <c r="B524" s="9">
        <f t="shared" si="11"/>
        <v>519</v>
      </c>
      <c r="C524" s="27" t="s">
        <v>12</v>
      </c>
      <c r="D524" s="21">
        <v>14</v>
      </c>
      <c r="E524" s="22"/>
      <c r="F524" s="23"/>
      <c r="G524" s="24"/>
      <c r="H524" s="21"/>
      <c r="I524" s="25"/>
      <c r="J524" s="26"/>
    </row>
    <row r="525" spans="2:10" ht="15">
      <c r="B525" s="9">
        <f t="shared" si="11"/>
        <v>520</v>
      </c>
      <c r="C525" s="27" t="s">
        <v>587</v>
      </c>
      <c r="D525" s="21">
        <v>2</v>
      </c>
      <c r="E525" s="22"/>
      <c r="F525" s="23"/>
      <c r="G525" s="24"/>
      <c r="H525" s="21"/>
      <c r="I525" s="25"/>
      <c r="J525" s="26"/>
    </row>
    <row r="526" spans="2:10" ht="15">
      <c r="B526" s="9">
        <f t="shared" si="11"/>
        <v>521</v>
      </c>
      <c r="C526" s="27" t="s">
        <v>588</v>
      </c>
      <c r="D526" s="21">
        <v>25</v>
      </c>
      <c r="E526" s="22"/>
      <c r="F526" s="23"/>
      <c r="G526" s="24"/>
      <c r="H526" s="21"/>
      <c r="I526" s="25"/>
      <c r="J526" s="26"/>
    </row>
    <row r="527" spans="2:10" ht="15">
      <c r="B527" s="9">
        <f t="shared" si="11"/>
        <v>522</v>
      </c>
      <c r="C527" s="27" t="s">
        <v>589</v>
      </c>
      <c r="D527" s="21">
        <v>46</v>
      </c>
      <c r="E527" s="22"/>
      <c r="F527" s="23"/>
      <c r="G527" s="24"/>
      <c r="H527" s="21"/>
      <c r="I527" s="25"/>
      <c r="J527" s="26"/>
    </row>
    <row r="528" spans="2:10" ht="15">
      <c r="B528" s="9">
        <f t="shared" si="11"/>
        <v>523</v>
      </c>
      <c r="C528" s="27" t="s">
        <v>590</v>
      </c>
      <c r="D528" s="21">
        <v>18</v>
      </c>
      <c r="E528" s="22"/>
      <c r="F528" s="23"/>
      <c r="G528" s="24"/>
      <c r="H528" s="21"/>
      <c r="I528" s="25"/>
      <c r="J528" s="26"/>
    </row>
    <row r="529" spans="2:10" ht="15">
      <c r="B529" s="9">
        <f t="shared" si="11"/>
        <v>524</v>
      </c>
      <c r="C529" s="27" t="s">
        <v>591</v>
      </c>
      <c r="D529" s="21">
        <v>3</v>
      </c>
      <c r="E529" s="22"/>
      <c r="F529" s="23"/>
      <c r="G529" s="24"/>
      <c r="H529" s="21"/>
      <c r="I529" s="25"/>
      <c r="J529" s="26"/>
    </row>
    <row r="530" spans="2:10" ht="15">
      <c r="B530" s="9">
        <f t="shared" si="11"/>
        <v>525</v>
      </c>
      <c r="C530" s="27" t="s">
        <v>592</v>
      </c>
      <c r="D530" s="21">
        <v>18</v>
      </c>
      <c r="E530" s="22"/>
      <c r="F530" s="23"/>
      <c r="G530" s="24"/>
      <c r="H530" s="21"/>
      <c r="I530" s="25"/>
      <c r="J530" s="26"/>
    </row>
    <row r="531" spans="2:10" ht="15">
      <c r="B531" s="9">
        <f t="shared" si="11"/>
        <v>526</v>
      </c>
      <c r="C531" s="27" t="s">
        <v>593</v>
      </c>
      <c r="D531" s="21">
        <v>7</v>
      </c>
      <c r="E531" s="22"/>
      <c r="F531" s="23"/>
      <c r="G531" s="24"/>
      <c r="H531" s="21"/>
      <c r="I531" s="25"/>
      <c r="J531" s="26"/>
    </row>
    <row r="532" spans="2:10" ht="15">
      <c r="B532" s="9">
        <f t="shared" si="11"/>
        <v>527</v>
      </c>
      <c r="C532" s="27" t="s">
        <v>594</v>
      </c>
      <c r="D532" s="21">
        <v>50</v>
      </c>
      <c r="E532" s="22"/>
      <c r="F532" s="23"/>
      <c r="G532" s="24"/>
      <c r="H532" s="21"/>
      <c r="I532" s="25"/>
      <c r="J532" s="26"/>
    </row>
    <row r="533" spans="2:10" ht="15">
      <c r="B533" s="9">
        <f t="shared" si="11"/>
        <v>528</v>
      </c>
      <c r="C533" s="27" t="s">
        <v>595</v>
      </c>
      <c r="D533" s="21">
        <v>31</v>
      </c>
      <c r="E533" s="22"/>
      <c r="F533" s="23"/>
      <c r="G533" s="24"/>
      <c r="H533" s="21"/>
      <c r="I533" s="25"/>
      <c r="J533" s="26"/>
    </row>
    <row r="534" spans="2:10" ht="15">
      <c r="B534" s="9">
        <f t="shared" si="11"/>
        <v>529</v>
      </c>
      <c r="C534" s="27" t="s">
        <v>596</v>
      </c>
      <c r="D534" s="21">
        <v>5</v>
      </c>
      <c r="E534" s="22"/>
      <c r="F534" s="23"/>
      <c r="G534" s="24"/>
      <c r="H534" s="21"/>
      <c r="I534" s="25"/>
      <c r="J534" s="26"/>
    </row>
    <row r="535" spans="2:10" ht="15">
      <c r="B535" s="9">
        <f t="shared" si="11"/>
        <v>530</v>
      </c>
      <c r="C535" s="27" t="s">
        <v>597</v>
      </c>
      <c r="D535" s="21">
        <v>33</v>
      </c>
      <c r="E535" s="22"/>
      <c r="F535" s="23"/>
      <c r="G535" s="24"/>
      <c r="H535" s="21"/>
      <c r="I535" s="25">
        <v>5</v>
      </c>
      <c r="J535" s="26">
        <v>2</v>
      </c>
    </row>
    <row r="536" spans="2:10" ht="15">
      <c r="B536" s="9">
        <f t="shared" si="11"/>
        <v>531</v>
      </c>
      <c r="C536" s="27" t="s">
        <v>598</v>
      </c>
      <c r="D536" s="21">
        <v>2</v>
      </c>
      <c r="E536" s="22"/>
      <c r="F536" s="23"/>
      <c r="G536" s="24"/>
      <c r="H536" s="21"/>
      <c r="I536" s="25"/>
      <c r="J536" s="26"/>
    </row>
    <row r="537" spans="2:10" ht="15">
      <c r="B537" s="9">
        <f t="shared" si="11"/>
        <v>532</v>
      </c>
      <c r="C537" s="27" t="s">
        <v>599</v>
      </c>
      <c r="D537" s="21">
        <v>1</v>
      </c>
      <c r="E537" s="22"/>
      <c r="F537" s="23"/>
      <c r="G537" s="24"/>
      <c r="H537" s="21"/>
      <c r="I537" s="25"/>
      <c r="J537" s="26"/>
    </row>
    <row r="538" spans="2:10" ht="15">
      <c r="B538" s="9">
        <f t="shared" si="11"/>
        <v>533</v>
      </c>
      <c r="C538" s="27" t="s">
        <v>600</v>
      </c>
      <c r="D538" s="21">
        <v>6</v>
      </c>
      <c r="E538" s="22"/>
      <c r="F538" s="23"/>
      <c r="G538" s="24"/>
      <c r="H538" s="21"/>
      <c r="I538" s="25">
        <v>18</v>
      </c>
      <c r="J538" s="26">
        <v>7</v>
      </c>
    </row>
    <row r="539" spans="2:10" ht="15">
      <c r="B539" s="9">
        <f t="shared" si="11"/>
        <v>534</v>
      </c>
      <c r="C539" s="27" t="s">
        <v>601</v>
      </c>
      <c r="D539" s="21">
        <v>24</v>
      </c>
      <c r="E539" s="22"/>
      <c r="F539" s="23"/>
      <c r="G539" s="24"/>
      <c r="H539" s="21"/>
      <c r="I539" s="25"/>
      <c r="J539" s="26"/>
    </row>
    <row r="540" spans="2:10" ht="15">
      <c r="B540" s="9">
        <f t="shared" si="11"/>
        <v>535</v>
      </c>
      <c r="C540" s="27" t="s">
        <v>602</v>
      </c>
      <c r="D540" s="21">
        <v>10</v>
      </c>
      <c r="E540" s="22"/>
      <c r="F540" s="23"/>
      <c r="G540" s="24"/>
      <c r="H540" s="21"/>
      <c r="I540" s="25"/>
      <c r="J540" s="26"/>
    </row>
    <row r="541" spans="2:10" ht="15">
      <c r="B541" s="9">
        <f t="shared" si="11"/>
        <v>536</v>
      </c>
      <c r="C541" s="27" t="s">
        <v>603</v>
      </c>
      <c r="D541" s="21">
        <v>40</v>
      </c>
      <c r="E541" s="22"/>
      <c r="F541" s="23"/>
      <c r="G541" s="24"/>
      <c r="H541" s="21"/>
      <c r="I541" s="25"/>
      <c r="J541" s="26"/>
    </row>
    <row r="542" spans="2:10" ht="15">
      <c r="B542" s="9">
        <f t="shared" si="11"/>
        <v>537</v>
      </c>
      <c r="C542" s="27" t="s">
        <v>604</v>
      </c>
      <c r="D542" s="21">
        <v>14</v>
      </c>
      <c r="E542" s="22"/>
      <c r="F542" s="23"/>
      <c r="G542" s="24"/>
      <c r="H542" s="21"/>
      <c r="I542" s="25"/>
      <c r="J542" s="26"/>
    </row>
    <row r="543" spans="2:10" ht="15">
      <c r="B543" s="9">
        <f t="shared" si="11"/>
        <v>538</v>
      </c>
      <c r="C543" s="27" t="s">
        <v>605</v>
      </c>
      <c r="D543" s="21">
        <v>18</v>
      </c>
      <c r="E543" s="22"/>
      <c r="F543" s="23"/>
      <c r="G543" s="24"/>
      <c r="H543" s="21"/>
      <c r="I543" s="25"/>
      <c r="J543" s="26"/>
    </row>
    <row r="544" spans="2:10" ht="15">
      <c r="B544" s="9">
        <f t="shared" si="11"/>
        <v>539</v>
      </c>
      <c r="C544" s="27" t="s">
        <v>606</v>
      </c>
      <c r="D544" s="21">
        <v>29</v>
      </c>
      <c r="E544" s="22"/>
      <c r="F544" s="23"/>
      <c r="G544" s="24"/>
      <c r="H544" s="21"/>
      <c r="I544" s="25"/>
      <c r="J544" s="26"/>
    </row>
    <row r="545" spans="2:10" ht="15">
      <c r="B545" s="9">
        <f t="shared" si="11"/>
        <v>540</v>
      </c>
      <c r="C545" s="27" t="s">
        <v>607</v>
      </c>
      <c r="D545" s="21">
        <v>1</v>
      </c>
      <c r="E545" s="22"/>
      <c r="F545" s="23"/>
      <c r="G545" s="24"/>
      <c r="H545" s="21"/>
      <c r="I545" s="25"/>
      <c r="J545" s="26"/>
    </row>
    <row r="546" spans="2:10" ht="15">
      <c r="B546" s="9">
        <f t="shared" si="11"/>
        <v>541</v>
      </c>
      <c r="C546" s="27" t="s">
        <v>608</v>
      </c>
      <c r="D546" s="21">
        <v>14</v>
      </c>
      <c r="E546" s="22"/>
      <c r="F546" s="23"/>
      <c r="G546" s="24"/>
      <c r="H546" s="21"/>
      <c r="I546" s="25"/>
      <c r="J546" s="26"/>
    </row>
    <row r="547" spans="2:10" ht="15">
      <c r="B547" s="9">
        <f t="shared" si="11"/>
        <v>542</v>
      </c>
      <c r="C547" s="27" t="s">
        <v>609</v>
      </c>
      <c r="D547" s="21">
        <v>24</v>
      </c>
      <c r="E547" s="22"/>
      <c r="F547" s="23"/>
      <c r="G547" s="24"/>
      <c r="H547" s="21"/>
      <c r="I547" s="25"/>
      <c r="J547" s="26"/>
    </row>
    <row r="548" spans="2:10" ht="15">
      <c r="B548" s="9">
        <f t="shared" si="11"/>
        <v>543</v>
      </c>
      <c r="C548" s="27" t="s">
        <v>610</v>
      </c>
      <c r="D548" s="21">
        <v>10</v>
      </c>
      <c r="E548" s="22"/>
      <c r="F548" s="23">
        <v>1</v>
      </c>
      <c r="G548" s="24"/>
      <c r="H548" s="21"/>
      <c r="I548" s="25"/>
      <c r="J548" s="26"/>
    </row>
    <row r="549" spans="2:10" ht="15">
      <c r="B549" s="9">
        <f t="shared" si="11"/>
        <v>544</v>
      </c>
      <c r="C549" s="27" t="s">
        <v>611</v>
      </c>
      <c r="D549" s="21">
        <v>28</v>
      </c>
      <c r="E549" s="22"/>
      <c r="F549" s="23"/>
      <c r="G549" s="24"/>
      <c r="H549" s="21"/>
      <c r="I549" s="25"/>
      <c r="J549" s="26"/>
    </row>
    <row r="550" spans="2:10" ht="15">
      <c r="B550" s="9">
        <f t="shared" si="11"/>
        <v>545</v>
      </c>
      <c r="C550" s="27" t="s">
        <v>612</v>
      </c>
      <c r="D550" s="21">
        <v>26</v>
      </c>
      <c r="E550" s="22"/>
      <c r="F550" s="23"/>
      <c r="G550" s="24"/>
      <c r="H550" s="21"/>
      <c r="I550" s="25"/>
      <c r="J550" s="26"/>
    </row>
    <row r="551" spans="2:10" ht="15">
      <c r="B551" s="9">
        <f t="shared" si="11"/>
        <v>546</v>
      </c>
      <c r="C551" s="27" t="s">
        <v>613</v>
      </c>
      <c r="D551" s="21">
        <v>16</v>
      </c>
      <c r="E551" s="22"/>
      <c r="F551" s="23"/>
      <c r="G551" s="24"/>
      <c r="H551" s="21"/>
      <c r="I551" s="25"/>
      <c r="J551" s="26"/>
    </row>
    <row r="552" spans="2:10" ht="15">
      <c r="B552" s="9">
        <f t="shared" si="11"/>
        <v>547</v>
      </c>
      <c r="C552" s="27" t="s">
        <v>614</v>
      </c>
      <c r="D552" s="21">
        <v>53</v>
      </c>
      <c r="E552" s="22"/>
      <c r="F552" s="23"/>
      <c r="G552" s="24"/>
      <c r="H552" s="21"/>
      <c r="I552" s="25"/>
      <c r="J552" s="26"/>
    </row>
    <row r="553" spans="2:10" ht="15">
      <c r="B553" s="9">
        <f t="shared" si="11"/>
        <v>548</v>
      </c>
      <c r="C553" s="27" t="s">
        <v>615</v>
      </c>
      <c r="D553" s="21">
        <v>45</v>
      </c>
      <c r="E553" s="22"/>
      <c r="F553" s="23"/>
      <c r="G553" s="24"/>
      <c r="H553" s="21"/>
      <c r="I553" s="25"/>
      <c r="J553" s="26"/>
    </row>
    <row r="554" spans="2:10" ht="15">
      <c r="B554" s="9">
        <f t="shared" si="11"/>
        <v>549</v>
      </c>
      <c r="C554" s="27" t="s">
        <v>616</v>
      </c>
      <c r="D554" s="21">
        <v>84</v>
      </c>
      <c r="E554" s="22">
        <v>1</v>
      </c>
      <c r="F554" s="23"/>
      <c r="G554" s="24"/>
      <c r="H554" s="21"/>
      <c r="I554" s="25">
        <v>81</v>
      </c>
      <c r="J554" s="26">
        <v>34</v>
      </c>
    </row>
    <row r="555" spans="2:10" ht="15">
      <c r="B555" s="9">
        <f t="shared" si="11"/>
        <v>550</v>
      </c>
      <c r="C555" s="27" t="s">
        <v>617</v>
      </c>
      <c r="D555" s="21">
        <v>10</v>
      </c>
      <c r="E555" s="22"/>
      <c r="F555" s="23"/>
      <c r="G555" s="24"/>
      <c r="H555" s="21"/>
      <c r="I555" s="25"/>
      <c r="J555" s="26"/>
    </row>
    <row r="556" spans="2:10" ht="15">
      <c r="B556" s="9">
        <f t="shared" si="11"/>
        <v>551</v>
      </c>
      <c r="C556" s="27" t="s">
        <v>618</v>
      </c>
      <c r="D556" s="21">
        <v>57</v>
      </c>
      <c r="E556" s="22"/>
      <c r="F556" s="23"/>
      <c r="G556" s="24"/>
      <c r="H556" s="21"/>
      <c r="I556" s="25"/>
      <c r="J556" s="26"/>
    </row>
    <row r="557" spans="2:10" ht="15">
      <c r="B557" s="9">
        <f t="shared" si="11"/>
        <v>552</v>
      </c>
      <c r="C557" s="27" t="s">
        <v>619</v>
      </c>
      <c r="D557" s="21">
        <v>1</v>
      </c>
      <c r="E557" s="22"/>
      <c r="F557" s="23"/>
      <c r="G557" s="24"/>
      <c r="H557" s="21"/>
      <c r="I557" s="25"/>
      <c r="J557" s="26"/>
    </row>
    <row r="558" spans="2:10" ht="15">
      <c r="B558" s="9">
        <f t="shared" si="11"/>
        <v>553</v>
      </c>
      <c r="C558" s="27" t="s">
        <v>620</v>
      </c>
      <c r="D558" s="21">
        <v>55</v>
      </c>
      <c r="E558" s="22"/>
      <c r="F558" s="23"/>
      <c r="G558" s="24"/>
      <c r="H558" s="21"/>
      <c r="I558" s="25"/>
      <c r="J558" s="26"/>
    </row>
    <row r="559" spans="2:10" ht="15">
      <c r="B559" s="9">
        <f t="shared" si="11"/>
        <v>554</v>
      </c>
      <c r="C559" s="27" t="s">
        <v>621</v>
      </c>
      <c r="D559" s="21">
        <v>9</v>
      </c>
      <c r="E559" s="22"/>
      <c r="F559" s="23"/>
      <c r="G559" s="24"/>
      <c r="H559" s="21"/>
      <c r="I559" s="25"/>
      <c r="J559" s="26"/>
    </row>
    <row r="560" spans="2:10" ht="15">
      <c r="B560" s="9">
        <f t="shared" si="11"/>
        <v>555</v>
      </c>
      <c r="C560" s="27" t="s">
        <v>622</v>
      </c>
      <c r="D560" s="21">
        <v>3</v>
      </c>
      <c r="E560" s="22"/>
      <c r="F560" s="23"/>
      <c r="G560" s="24"/>
      <c r="H560" s="21"/>
      <c r="I560" s="25"/>
      <c r="J560" s="26"/>
    </row>
    <row r="561" spans="2:10" ht="15">
      <c r="B561" s="9">
        <f t="shared" si="11"/>
        <v>556</v>
      </c>
      <c r="C561" s="27" t="s">
        <v>623</v>
      </c>
      <c r="D561" s="21">
        <v>55</v>
      </c>
      <c r="E561" s="22"/>
      <c r="F561" s="23"/>
      <c r="G561" s="24"/>
      <c r="H561" s="21"/>
      <c r="I561" s="25"/>
      <c r="J561" s="26"/>
    </row>
    <row r="562" spans="2:10" ht="15">
      <c r="B562" s="9">
        <f t="shared" si="11"/>
        <v>557</v>
      </c>
      <c r="C562" s="27" t="s">
        <v>624</v>
      </c>
      <c r="D562" s="21">
        <v>23</v>
      </c>
      <c r="E562" s="22"/>
      <c r="F562" s="23"/>
      <c r="G562" s="24"/>
      <c r="H562" s="21"/>
      <c r="I562" s="25"/>
      <c r="J562" s="26"/>
    </row>
    <row r="563" spans="2:10" ht="15">
      <c r="B563" s="9">
        <f t="shared" si="11"/>
        <v>558</v>
      </c>
      <c r="C563" s="27" t="s">
        <v>625</v>
      </c>
      <c r="D563" s="21">
        <v>34</v>
      </c>
      <c r="E563" s="22"/>
      <c r="F563" s="23"/>
      <c r="G563" s="24"/>
      <c r="H563" s="21"/>
      <c r="I563" s="25"/>
      <c r="J563" s="26"/>
    </row>
    <row r="564" spans="2:10" ht="15">
      <c r="B564" s="9">
        <f t="shared" si="11"/>
        <v>559</v>
      </c>
      <c r="C564" s="27" t="s">
        <v>626</v>
      </c>
      <c r="D564" s="21">
        <v>18</v>
      </c>
      <c r="E564" s="22"/>
      <c r="F564" s="23"/>
      <c r="G564" s="24"/>
      <c r="H564" s="21"/>
      <c r="I564" s="25"/>
      <c r="J564" s="26"/>
    </row>
    <row r="565" spans="2:10" ht="15">
      <c r="B565" s="9">
        <f t="shared" si="11"/>
        <v>560</v>
      </c>
      <c r="C565" s="27" t="s">
        <v>627</v>
      </c>
      <c r="D565" s="21">
        <v>1</v>
      </c>
      <c r="E565" s="22"/>
      <c r="F565" s="23"/>
      <c r="G565" s="24"/>
      <c r="H565" s="21"/>
      <c r="I565" s="25"/>
      <c r="J565" s="26"/>
    </row>
    <row r="566" spans="2:10" ht="15">
      <c r="B566" s="9">
        <f t="shared" si="11"/>
        <v>561</v>
      </c>
      <c r="C566" s="27" t="s">
        <v>628</v>
      </c>
      <c r="D566" s="21">
        <v>31</v>
      </c>
      <c r="E566" s="22"/>
      <c r="F566" s="23"/>
      <c r="G566" s="24"/>
      <c r="H566" s="21"/>
      <c r="I566" s="25"/>
      <c r="J566" s="26"/>
    </row>
    <row r="567" spans="2:10" ht="15">
      <c r="B567" s="9">
        <f t="shared" si="11"/>
        <v>562</v>
      </c>
      <c r="C567" s="27" t="s">
        <v>629</v>
      </c>
      <c r="D567" s="21">
        <v>24</v>
      </c>
      <c r="E567" s="22"/>
      <c r="F567" s="23"/>
      <c r="G567" s="24"/>
      <c r="H567" s="21"/>
      <c r="I567" s="25"/>
      <c r="J567" s="26"/>
    </row>
    <row r="568" spans="2:10" ht="15">
      <c r="B568" s="9">
        <f t="shared" si="11"/>
        <v>563</v>
      </c>
      <c r="C568" s="27" t="s">
        <v>630</v>
      </c>
      <c r="D568" s="21">
        <v>40</v>
      </c>
      <c r="E568" s="22"/>
      <c r="F568" s="23"/>
      <c r="G568" s="24"/>
      <c r="H568" s="21"/>
      <c r="I568" s="25"/>
      <c r="J568" s="26"/>
    </row>
    <row r="569" spans="2:10" ht="15">
      <c r="B569" s="9">
        <f t="shared" si="11"/>
        <v>564</v>
      </c>
      <c r="C569" s="27" t="s">
        <v>631</v>
      </c>
      <c r="D569" s="21">
        <v>19</v>
      </c>
      <c r="E569" s="22"/>
      <c r="F569" s="23"/>
      <c r="G569" s="24"/>
      <c r="H569" s="21"/>
      <c r="I569" s="25"/>
      <c r="J569" s="26"/>
    </row>
    <row r="570" spans="2:10" ht="15">
      <c r="B570" s="9">
        <f t="shared" si="11"/>
        <v>565</v>
      </c>
      <c r="C570" s="27" t="s">
        <v>632</v>
      </c>
      <c r="D570" s="21">
        <v>1</v>
      </c>
      <c r="E570" s="22"/>
      <c r="F570" s="23"/>
      <c r="G570" s="24"/>
      <c r="H570" s="21"/>
      <c r="I570" s="25"/>
      <c r="J570" s="26"/>
    </row>
    <row r="571" spans="2:10" ht="15">
      <c r="B571" s="9">
        <f t="shared" si="11"/>
        <v>566</v>
      </c>
      <c r="C571" s="27" t="s">
        <v>633</v>
      </c>
      <c r="D571" s="21">
        <v>27</v>
      </c>
      <c r="E571" s="22"/>
      <c r="F571" s="23"/>
      <c r="G571" s="24"/>
      <c r="H571" s="21"/>
      <c r="I571" s="25"/>
      <c r="J571" s="26"/>
    </row>
    <row r="572" spans="2:10" ht="15">
      <c r="B572" s="9">
        <f t="shared" si="11"/>
        <v>567</v>
      </c>
      <c r="C572" s="27" t="s">
        <v>634</v>
      </c>
      <c r="D572" s="21">
        <v>22</v>
      </c>
      <c r="E572" s="22"/>
      <c r="F572" s="23"/>
      <c r="G572" s="24"/>
      <c r="H572" s="21"/>
      <c r="I572" s="25"/>
      <c r="J572" s="26"/>
    </row>
    <row r="573" spans="2:10" ht="15">
      <c r="B573" s="9">
        <f t="shared" si="11"/>
        <v>568</v>
      </c>
      <c r="C573" s="27" t="s">
        <v>635</v>
      </c>
      <c r="D573" s="21">
        <v>22</v>
      </c>
      <c r="E573" s="22"/>
      <c r="F573" s="23"/>
      <c r="G573" s="24"/>
      <c r="H573" s="21"/>
      <c r="I573" s="25"/>
      <c r="J573" s="26"/>
    </row>
    <row r="574" spans="2:10" ht="15">
      <c r="B574" s="9">
        <f t="shared" si="11"/>
        <v>569</v>
      </c>
      <c r="C574" s="27" t="s">
        <v>636</v>
      </c>
      <c r="D574" s="21"/>
      <c r="E574" s="22">
        <v>1</v>
      </c>
      <c r="F574" s="23"/>
      <c r="G574" s="24"/>
      <c r="H574" s="21"/>
      <c r="I574" s="25"/>
      <c r="J574" s="26"/>
    </row>
    <row r="575" spans="2:10" ht="15">
      <c r="B575" s="9">
        <f t="shared" si="11"/>
        <v>570</v>
      </c>
      <c r="C575" s="27" t="s">
        <v>637</v>
      </c>
      <c r="D575" s="21">
        <v>23</v>
      </c>
      <c r="E575" s="22">
        <v>6</v>
      </c>
      <c r="F575" s="23"/>
      <c r="G575" s="24"/>
      <c r="H575" s="21"/>
      <c r="I575" s="25"/>
      <c r="J575" s="26"/>
    </row>
    <row r="576" spans="2:10" ht="15">
      <c r="B576" s="9">
        <f t="shared" si="11"/>
        <v>571</v>
      </c>
      <c r="C576" s="27" t="s">
        <v>638</v>
      </c>
      <c r="D576" s="21">
        <v>50</v>
      </c>
      <c r="E576" s="22"/>
      <c r="F576" s="23"/>
      <c r="G576" s="24"/>
      <c r="H576" s="21"/>
      <c r="I576" s="25"/>
      <c r="J576" s="26"/>
    </row>
    <row r="577" spans="2:10" ht="15">
      <c r="B577" s="9">
        <f t="shared" si="11"/>
        <v>572</v>
      </c>
      <c r="C577" s="27" t="s">
        <v>639</v>
      </c>
      <c r="D577" s="21">
        <v>18</v>
      </c>
      <c r="E577" s="22"/>
      <c r="F577" s="23"/>
      <c r="G577" s="24"/>
      <c r="H577" s="21"/>
      <c r="I577" s="25"/>
      <c r="J577" s="26"/>
    </row>
    <row r="578" spans="2:10" ht="15">
      <c r="B578" s="9">
        <f t="shared" si="11"/>
        <v>573</v>
      </c>
      <c r="C578" s="27" t="s">
        <v>640</v>
      </c>
      <c r="D578" s="21">
        <v>5</v>
      </c>
      <c r="E578" s="22">
        <v>1</v>
      </c>
      <c r="F578" s="23"/>
      <c r="G578" s="24"/>
      <c r="H578" s="21"/>
      <c r="I578" s="25"/>
      <c r="J578" s="26"/>
    </row>
    <row r="579" spans="2:10" ht="15">
      <c r="B579" s="9">
        <f t="shared" si="11"/>
        <v>574</v>
      </c>
      <c r="C579" s="27" t="s">
        <v>641</v>
      </c>
      <c r="D579" s="21">
        <v>17</v>
      </c>
      <c r="E579" s="22"/>
      <c r="F579" s="23"/>
      <c r="G579" s="24"/>
      <c r="H579" s="21"/>
      <c r="I579" s="25"/>
      <c r="J579" s="26"/>
    </row>
    <row r="580" spans="2:10" ht="15">
      <c r="B580" s="9">
        <f aca="true" t="shared" si="12" ref="B580:B643">B579+1</f>
        <v>575</v>
      </c>
      <c r="C580" s="27" t="s">
        <v>642</v>
      </c>
      <c r="D580" s="21">
        <v>2</v>
      </c>
      <c r="E580" s="22"/>
      <c r="F580" s="23"/>
      <c r="G580" s="24"/>
      <c r="H580" s="21"/>
      <c r="I580" s="25"/>
      <c r="J580" s="26"/>
    </row>
    <row r="581" spans="2:10" ht="15">
      <c r="B581" s="9">
        <f t="shared" si="12"/>
        <v>576</v>
      </c>
      <c r="C581" s="27" t="s">
        <v>643</v>
      </c>
      <c r="D581" s="21">
        <v>12</v>
      </c>
      <c r="E581" s="22"/>
      <c r="F581" s="23"/>
      <c r="G581" s="24"/>
      <c r="H581" s="21"/>
      <c r="I581" s="25"/>
      <c r="J581" s="26"/>
    </row>
    <row r="582" spans="2:10" ht="15">
      <c r="B582" s="9">
        <f t="shared" si="12"/>
        <v>577</v>
      </c>
      <c r="C582" s="27" t="s">
        <v>644</v>
      </c>
      <c r="D582" s="21">
        <v>6</v>
      </c>
      <c r="E582" s="22"/>
      <c r="F582" s="23"/>
      <c r="G582" s="24"/>
      <c r="H582" s="21"/>
      <c r="I582" s="25"/>
      <c r="J582" s="26"/>
    </row>
    <row r="583" spans="2:10" ht="15">
      <c r="B583" s="9">
        <f t="shared" si="12"/>
        <v>578</v>
      </c>
      <c r="C583" s="27" t="s">
        <v>645</v>
      </c>
      <c r="D583" s="21">
        <v>1</v>
      </c>
      <c r="E583" s="22"/>
      <c r="F583" s="23"/>
      <c r="G583" s="24"/>
      <c r="H583" s="21"/>
      <c r="I583" s="25"/>
      <c r="J583" s="26"/>
    </row>
    <row r="584" spans="2:10" ht="15">
      <c r="B584" s="9">
        <f t="shared" si="12"/>
        <v>579</v>
      </c>
      <c r="C584" s="27" t="s">
        <v>646</v>
      </c>
      <c r="D584" s="21">
        <v>7</v>
      </c>
      <c r="E584" s="22">
        <v>2</v>
      </c>
      <c r="F584" s="23"/>
      <c r="G584" s="24"/>
      <c r="H584" s="21"/>
      <c r="I584" s="25"/>
      <c r="J584" s="26"/>
    </row>
    <row r="585" spans="2:10" ht="15">
      <c r="B585" s="9">
        <f t="shared" si="12"/>
        <v>580</v>
      </c>
      <c r="C585" s="27" t="s">
        <v>647</v>
      </c>
      <c r="D585" s="21">
        <v>6</v>
      </c>
      <c r="E585" s="22"/>
      <c r="F585" s="23"/>
      <c r="G585" s="24"/>
      <c r="H585" s="21"/>
      <c r="I585" s="25"/>
      <c r="J585" s="26"/>
    </row>
    <row r="586" spans="2:10" ht="15">
      <c r="B586" s="9">
        <f t="shared" si="12"/>
        <v>581</v>
      </c>
      <c r="C586" s="27" t="s">
        <v>648</v>
      </c>
      <c r="D586" s="21">
        <v>1</v>
      </c>
      <c r="E586" s="22"/>
      <c r="F586" s="23"/>
      <c r="G586" s="24"/>
      <c r="H586" s="21"/>
      <c r="I586" s="25"/>
      <c r="J586" s="26"/>
    </row>
    <row r="587" spans="2:10" ht="15">
      <c r="B587" s="9">
        <f t="shared" si="12"/>
        <v>582</v>
      </c>
      <c r="C587" s="27" t="s">
        <v>649</v>
      </c>
      <c r="D587" s="21">
        <v>11</v>
      </c>
      <c r="E587" s="22"/>
      <c r="F587" s="23"/>
      <c r="G587" s="24"/>
      <c r="H587" s="21"/>
      <c r="I587" s="25"/>
      <c r="J587" s="26"/>
    </row>
    <row r="588" spans="2:10" ht="15">
      <c r="B588" s="9">
        <f t="shared" si="12"/>
        <v>583</v>
      </c>
      <c r="C588" s="27" t="s">
        <v>650</v>
      </c>
      <c r="D588" s="21">
        <v>13</v>
      </c>
      <c r="E588" s="22"/>
      <c r="F588" s="23"/>
      <c r="G588" s="24"/>
      <c r="H588" s="21"/>
      <c r="I588" s="25"/>
      <c r="J588" s="26"/>
    </row>
    <row r="589" spans="2:10" ht="15">
      <c r="B589" s="9">
        <f t="shared" si="12"/>
        <v>584</v>
      </c>
      <c r="C589" s="27" t="s">
        <v>651</v>
      </c>
      <c r="D589" s="21">
        <v>15</v>
      </c>
      <c r="E589" s="22"/>
      <c r="F589" s="23"/>
      <c r="G589" s="24"/>
      <c r="H589" s="21"/>
      <c r="I589" s="25"/>
      <c r="J589" s="26"/>
    </row>
    <row r="590" spans="2:10" ht="15">
      <c r="B590" s="9">
        <f t="shared" si="12"/>
        <v>585</v>
      </c>
      <c r="C590" s="27" t="s">
        <v>652</v>
      </c>
      <c r="D590" s="21">
        <v>19</v>
      </c>
      <c r="E590" s="22"/>
      <c r="F590" s="23"/>
      <c r="G590" s="24"/>
      <c r="H590" s="21"/>
      <c r="I590" s="25"/>
      <c r="J590" s="26"/>
    </row>
    <row r="591" spans="2:10" ht="15">
      <c r="B591" s="9">
        <f t="shared" si="12"/>
        <v>586</v>
      </c>
      <c r="C591" s="27" t="s">
        <v>653</v>
      </c>
      <c r="D591" s="21">
        <v>12</v>
      </c>
      <c r="E591" s="22"/>
      <c r="F591" s="23"/>
      <c r="G591" s="24"/>
      <c r="H591" s="21"/>
      <c r="I591" s="25"/>
      <c r="J591" s="26"/>
    </row>
    <row r="592" spans="2:10" ht="15">
      <c r="B592" s="9">
        <f t="shared" si="12"/>
        <v>587</v>
      </c>
      <c r="C592" s="27" t="s">
        <v>654</v>
      </c>
      <c r="D592" s="21">
        <v>15</v>
      </c>
      <c r="E592" s="22">
        <v>1</v>
      </c>
      <c r="F592" s="23"/>
      <c r="G592" s="24"/>
      <c r="H592" s="21"/>
      <c r="I592" s="25"/>
      <c r="J592" s="26"/>
    </row>
    <row r="593" spans="2:10" ht="15">
      <c r="B593" s="9">
        <f t="shared" si="12"/>
        <v>588</v>
      </c>
      <c r="C593" s="27" t="s">
        <v>655</v>
      </c>
      <c r="D593" s="21">
        <v>61</v>
      </c>
      <c r="E593" s="22"/>
      <c r="F593" s="23"/>
      <c r="G593" s="24"/>
      <c r="H593" s="21"/>
      <c r="I593" s="25"/>
      <c r="J593" s="26"/>
    </row>
    <row r="594" spans="2:10" ht="15">
      <c r="B594" s="9">
        <f t="shared" si="12"/>
        <v>589</v>
      </c>
      <c r="C594" s="27" t="s">
        <v>656</v>
      </c>
      <c r="D594" s="21">
        <v>13</v>
      </c>
      <c r="E594" s="22"/>
      <c r="F594" s="23"/>
      <c r="G594" s="24"/>
      <c r="H594" s="21"/>
      <c r="I594" s="25"/>
      <c r="J594" s="26"/>
    </row>
    <row r="595" spans="2:10" ht="15">
      <c r="B595" s="9">
        <f t="shared" si="12"/>
        <v>590</v>
      </c>
      <c r="C595" s="27" t="s">
        <v>657</v>
      </c>
      <c r="D595" s="21">
        <v>13</v>
      </c>
      <c r="E595" s="22"/>
      <c r="F595" s="23"/>
      <c r="G595" s="24"/>
      <c r="H595" s="21"/>
      <c r="I595" s="25">
        <v>15</v>
      </c>
      <c r="J595" s="26">
        <v>2</v>
      </c>
    </row>
    <row r="596" spans="2:10" ht="15">
      <c r="B596" s="9">
        <f t="shared" si="12"/>
        <v>591</v>
      </c>
      <c r="C596" s="27" t="s">
        <v>658</v>
      </c>
      <c r="D596" s="21">
        <v>47</v>
      </c>
      <c r="E596" s="22"/>
      <c r="F596" s="23"/>
      <c r="G596" s="24"/>
      <c r="H596" s="21"/>
      <c r="I596" s="25"/>
      <c r="J596" s="26"/>
    </row>
    <row r="597" spans="2:10" ht="15">
      <c r="B597" s="9">
        <f t="shared" si="12"/>
        <v>592</v>
      </c>
      <c r="C597" s="27" t="s">
        <v>659</v>
      </c>
      <c r="D597" s="21">
        <v>32</v>
      </c>
      <c r="E597" s="22"/>
      <c r="F597" s="23"/>
      <c r="G597" s="24"/>
      <c r="H597" s="21"/>
      <c r="I597" s="25"/>
      <c r="J597" s="26"/>
    </row>
    <row r="598" spans="2:10" ht="15">
      <c r="B598" s="9">
        <f t="shared" si="12"/>
        <v>593</v>
      </c>
      <c r="C598" s="27" t="s">
        <v>660</v>
      </c>
      <c r="D598" s="21">
        <v>16</v>
      </c>
      <c r="E598" s="22"/>
      <c r="F598" s="23"/>
      <c r="G598" s="24"/>
      <c r="H598" s="21"/>
      <c r="I598" s="25"/>
      <c r="J598" s="26"/>
    </row>
    <row r="599" spans="2:10" ht="15">
      <c r="B599" s="9">
        <f t="shared" si="12"/>
        <v>594</v>
      </c>
      <c r="C599" s="27" t="s">
        <v>661</v>
      </c>
      <c r="D599" s="21">
        <v>7</v>
      </c>
      <c r="E599" s="22"/>
      <c r="F599" s="23"/>
      <c r="G599" s="24"/>
      <c r="H599" s="21"/>
      <c r="I599" s="25"/>
      <c r="J599" s="26"/>
    </row>
    <row r="600" spans="2:10" ht="15">
      <c r="B600" s="9">
        <f t="shared" si="12"/>
        <v>595</v>
      </c>
      <c r="C600" s="27" t="s">
        <v>662</v>
      </c>
      <c r="D600" s="21">
        <v>20</v>
      </c>
      <c r="E600" s="22"/>
      <c r="F600" s="23"/>
      <c r="G600" s="24"/>
      <c r="H600" s="21"/>
      <c r="I600" s="25"/>
      <c r="J600" s="26"/>
    </row>
    <row r="601" spans="2:10" ht="15">
      <c r="B601" s="9">
        <f t="shared" si="12"/>
        <v>596</v>
      </c>
      <c r="C601" s="27" t="s">
        <v>663</v>
      </c>
      <c r="D601" s="21">
        <v>85</v>
      </c>
      <c r="E601" s="22"/>
      <c r="F601" s="23"/>
      <c r="G601" s="24"/>
      <c r="H601" s="21"/>
      <c r="I601" s="25"/>
      <c r="J601" s="26"/>
    </row>
    <row r="602" spans="2:10" ht="15">
      <c r="B602" s="9">
        <f t="shared" si="12"/>
        <v>597</v>
      </c>
      <c r="C602" s="27" t="s">
        <v>664</v>
      </c>
      <c r="D602" s="21">
        <v>5</v>
      </c>
      <c r="E602" s="22"/>
      <c r="F602" s="23"/>
      <c r="G602" s="24"/>
      <c r="H602" s="21"/>
      <c r="I602" s="25"/>
      <c r="J602" s="26"/>
    </row>
    <row r="603" spans="2:10" ht="15">
      <c r="B603" s="9">
        <f t="shared" si="12"/>
        <v>598</v>
      </c>
      <c r="C603" s="27" t="s">
        <v>665</v>
      </c>
      <c r="D603" s="21">
        <v>8</v>
      </c>
      <c r="E603" s="22"/>
      <c r="F603" s="23"/>
      <c r="G603" s="24"/>
      <c r="H603" s="21"/>
      <c r="I603" s="25"/>
      <c r="J603" s="26"/>
    </row>
    <row r="604" spans="2:10" ht="15">
      <c r="B604" s="9">
        <f t="shared" si="12"/>
        <v>599</v>
      </c>
      <c r="C604" s="27" t="s">
        <v>666</v>
      </c>
      <c r="D604" s="21">
        <v>1</v>
      </c>
      <c r="E604" s="22"/>
      <c r="F604" s="23"/>
      <c r="G604" s="24"/>
      <c r="H604" s="21"/>
      <c r="I604" s="25"/>
      <c r="J604" s="26"/>
    </row>
    <row r="605" spans="2:10" ht="15">
      <c r="B605" s="9">
        <f t="shared" si="12"/>
        <v>600</v>
      </c>
      <c r="C605" s="27" t="s">
        <v>667</v>
      </c>
      <c r="D605" s="21">
        <v>31</v>
      </c>
      <c r="E605" s="22"/>
      <c r="F605" s="23"/>
      <c r="G605" s="24"/>
      <c r="H605" s="21"/>
      <c r="I605" s="25"/>
      <c r="J605" s="26"/>
    </row>
    <row r="606" spans="2:10" ht="15">
      <c r="B606" s="9">
        <f t="shared" si="12"/>
        <v>601</v>
      </c>
      <c r="C606" s="27" t="s">
        <v>668</v>
      </c>
      <c r="D606" s="21">
        <v>9</v>
      </c>
      <c r="E606" s="22"/>
      <c r="F606" s="23"/>
      <c r="G606" s="24"/>
      <c r="H606" s="21"/>
      <c r="I606" s="25"/>
      <c r="J606" s="26"/>
    </row>
    <row r="607" spans="2:10" ht="15">
      <c r="B607" s="9">
        <f t="shared" si="12"/>
        <v>602</v>
      </c>
      <c r="C607" s="27" t="s">
        <v>669</v>
      </c>
      <c r="D607" s="21">
        <v>30</v>
      </c>
      <c r="E607" s="22"/>
      <c r="F607" s="23"/>
      <c r="G607" s="24"/>
      <c r="H607" s="21"/>
      <c r="I607" s="25"/>
      <c r="J607" s="26"/>
    </row>
    <row r="608" spans="2:10" ht="15">
      <c r="B608" s="9">
        <f t="shared" si="12"/>
        <v>603</v>
      </c>
      <c r="C608" s="27" t="s">
        <v>670</v>
      </c>
      <c r="D608" s="21">
        <v>4</v>
      </c>
      <c r="E608" s="22"/>
      <c r="F608" s="23"/>
      <c r="G608" s="24"/>
      <c r="H608" s="21"/>
      <c r="I608" s="25"/>
      <c r="J608" s="26"/>
    </row>
    <row r="609" spans="2:10" ht="15">
      <c r="B609" s="9">
        <f t="shared" si="12"/>
        <v>604</v>
      </c>
      <c r="C609" s="27" t="s">
        <v>671</v>
      </c>
      <c r="D609" s="21">
        <v>1</v>
      </c>
      <c r="E609" s="22"/>
      <c r="F609" s="23"/>
      <c r="G609" s="24"/>
      <c r="H609" s="21"/>
      <c r="I609" s="25"/>
      <c r="J609" s="26"/>
    </row>
    <row r="610" spans="2:10" ht="15">
      <c r="B610" s="9">
        <f t="shared" si="12"/>
        <v>605</v>
      </c>
      <c r="C610" s="27" t="s">
        <v>672</v>
      </c>
      <c r="D610" s="21">
        <v>21</v>
      </c>
      <c r="E610" s="22"/>
      <c r="F610" s="23"/>
      <c r="G610" s="24"/>
      <c r="H610" s="21"/>
      <c r="I610" s="25"/>
      <c r="J610" s="26"/>
    </row>
    <row r="611" spans="2:10" ht="15">
      <c r="B611" s="9">
        <f t="shared" si="12"/>
        <v>606</v>
      </c>
      <c r="C611" s="27" t="s">
        <v>673</v>
      </c>
      <c r="D611" s="21">
        <v>58</v>
      </c>
      <c r="E611" s="22"/>
      <c r="F611" s="23"/>
      <c r="G611" s="24"/>
      <c r="H611" s="21"/>
      <c r="I611" s="25"/>
      <c r="J611" s="26"/>
    </row>
    <row r="612" spans="2:10" ht="15">
      <c r="B612" s="9">
        <f t="shared" si="12"/>
        <v>607</v>
      </c>
      <c r="C612" s="27" t="s">
        <v>674</v>
      </c>
      <c r="D612" s="21">
        <v>138</v>
      </c>
      <c r="E612" s="22"/>
      <c r="F612" s="23"/>
      <c r="G612" s="24"/>
      <c r="H612" s="21"/>
      <c r="I612" s="25"/>
      <c r="J612" s="26"/>
    </row>
    <row r="613" spans="2:10" ht="15">
      <c r="B613" s="9">
        <f t="shared" si="12"/>
        <v>608</v>
      </c>
      <c r="C613" s="27" t="s">
        <v>675</v>
      </c>
      <c r="D613" s="21">
        <v>1</v>
      </c>
      <c r="E613" s="22"/>
      <c r="F613" s="23"/>
      <c r="G613" s="24"/>
      <c r="H613" s="21"/>
      <c r="I613" s="25"/>
      <c r="J613" s="26"/>
    </row>
    <row r="614" spans="2:10" ht="15">
      <c r="B614" s="9">
        <f t="shared" si="12"/>
        <v>609</v>
      </c>
      <c r="C614" s="27" t="s">
        <v>676</v>
      </c>
      <c r="D614" s="21">
        <v>34</v>
      </c>
      <c r="E614" s="22"/>
      <c r="F614" s="23"/>
      <c r="G614" s="24"/>
      <c r="H614" s="21"/>
      <c r="I614" s="25"/>
      <c r="J614" s="26"/>
    </row>
    <row r="615" spans="2:10" ht="15">
      <c r="B615" s="9">
        <f t="shared" si="12"/>
        <v>610</v>
      </c>
      <c r="C615" s="27" t="s">
        <v>677</v>
      </c>
      <c r="D615" s="21">
        <v>30</v>
      </c>
      <c r="E615" s="22"/>
      <c r="F615" s="23"/>
      <c r="G615" s="24"/>
      <c r="H615" s="21"/>
      <c r="I615" s="25"/>
      <c r="J615" s="26"/>
    </row>
    <row r="616" spans="2:10" ht="15">
      <c r="B616" s="9">
        <f t="shared" si="12"/>
        <v>611</v>
      </c>
      <c r="C616" s="27" t="s">
        <v>678</v>
      </c>
      <c r="D616" s="21">
        <v>24</v>
      </c>
      <c r="E616" s="22"/>
      <c r="F616" s="23"/>
      <c r="G616" s="24"/>
      <c r="H616" s="21"/>
      <c r="I616" s="25"/>
      <c r="J616" s="26"/>
    </row>
    <row r="617" spans="2:10" ht="15">
      <c r="B617" s="9">
        <f t="shared" si="12"/>
        <v>612</v>
      </c>
      <c r="C617" s="27" t="s">
        <v>13</v>
      </c>
      <c r="D617" s="21">
        <v>31</v>
      </c>
      <c r="E617" s="22"/>
      <c r="F617" s="23"/>
      <c r="G617" s="24"/>
      <c r="H617" s="21"/>
      <c r="I617" s="25"/>
      <c r="J617" s="26"/>
    </row>
    <row r="618" spans="2:10" ht="15">
      <c r="B618" s="9">
        <f t="shared" si="12"/>
        <v>613</v>
      </c>
      <c r="C618" s="27" t="s">
        <v>679</v>
      </c>
      <c r="D618" s="21">
        <v>1</v>
      </c>
      <c r="E618" s="22"/>
      <c r="F618" s="23"/>
      <c r="G618" s="24"/>
      <c r="H618" s="21"/>
      <c r="I618" s="25"/>
      <c r="J618" s="26"/>
    </row>
    <row r="619" spans="2:10" ht="15">
      <c r="B619" s="9">
        <f t="shared" si="12"/>
        <v>614</v>
      </c>
      <c r="C619" s="27" t="s">
        <v>680</v>
      </c>
      <c r="D619" s="21">
        <v>12</v>
      </c>
      <c r="E619" s="22"/>
      <c r="F619" s="23"/>
      <c r="G619" s="24"/>
      <c r="H619" s="21"/>
      <c r="I619" s="25"/>
      <c r="J619" s="26"/>
    </row>
    <row r="620" spans="2:10" ht="15">
      <c r="B620" s="9">
        <f t="shared" si="12"/>
        <v>615</v>
      </c>
      <c r="C620" s="27" t="s">
        <v>681</v>
      </c>
      <c r="D620" s="21">
        <v>14</v>
      </c>
      <c r="E620" s="22">
        <v>1</v>
      </c>
      <c r="F620" s="23"/>
      <c r="G620" s="24"/>
      <c r="H620" s="21"/>
      <c r="I620" s="25"/>
      <c r="J620" s="26"/>
    </row>
    <row r="621" spans="2:10" ht="15">
      <c r="B621" s="9">
        <f t="shared" si="12"/>
        <v>616</v>
      </c>
      <c r="C621" s="27" t="s">
        <v>682</v>
      </c>
      <c r="D621" s="21">
        <v>26</v>
      </c>
      <c r="E621" s="22"/>
      <c r="F621" s="23"/>
      <c r="G621" s="24"/>
      <c r="H621" s="21"/>
      <c r="I621" s="25"/>
      <c r="J621" s="26"/>
    </row>
    <row r="622" spans="2:10" ht="15">
      <c r="B622" s="9">
        <f t="shared" si="12"/>
        <v>617</v>
      </c>
      <c r="C622" s="27" t="s">
        <v>683</v>
      </c>
      <c r="D622" s="21">
        <v>1</v>
      </c>
      <c r="E622" s="22"/>
      <c r="F622" s="23"/>
      <c r="G622" s="24"/>
      <c r="H622" s="21"/>
      <c r="I622" s="25"/>
      <c r="J622" s="26"/>
    </row>
    <row r="623" spans="2:10" ht="15">
      <c r="B623" s="9">
        <f t="shared" si="12"/>
        <v>618</v>
      </c>
      <c r="C623" s="27" t="s">
        <v>684</v>
      </c>
      <c r="D623" s="21">
        <v>1</v>
      </c>
      <c r="E623" s="22"/>
      <c r="F623" s="23"/>
      <c r="G623" s="24"/>
      <c r="H623" s="21"/>
      <c r="I623" s="25"/>
      <c r="J623" s="26"/>
    </row>
    <row r="624" spans="2:10" ht="15">
      <c r="B624" s="9">
        <f t="shared" si="12"/>
        <v>619</v>
      </c>
      <c r="C624" s="27" t="s">
        <v>685</v>
      </c>
      <c r="D624" s="21">
        <v>44</v>
      </c>
      <c r="E624" s="22"/>
      <c r="F624" s="23"/>
      <c r="G624" s="24"/>
      <c r="H624" s="21"/>
      <c r="I624" s="25"/>
      <c r="J624" s="26"/>
    </row>
    <row r="625" spans="2:10" ht="15">
      <c r="B625" s="9">
        <f t="shared" si="12"/>
        <v>620</v>
      </c>
      <c r="C625" s="27" t="s">
        <v>686</v>
      </c>
      <c r="D625" s="21">
        <v>3</v>
      </c>
      <c r="E625" s="22"/>
      <c r="F625" s="23"/>
      <c r="G625" s="24"/>
      <c r="H625" s="21"/>
      <c r="I625" s="25"/>
      <c r="J625" s="26"/>
    </row>
    <row r="626" spans="2:10" ht="15">
      <c r="B626" s="9">
        <f t="shared" si="12"/>
        <v>621</v>
      </c>
      <c r="C626" s="27" t="s">
        <v>687</v>
      </c>
      <c r="D626" s="21">
        <v>35</v>
      </c>
      <c r="E626" s="22"/>
      <c r="F626" s="23"/>
      <c r="G626" s="24"/>
      <c r="H626" s="21"/>
      <c r="I626" s="25"/>
      <c r="J626" s="26"/>
    </row>
    <row r="627" spans="2:10" ht="15">
      <c r="B627" s="9">
        <f t="shared" si="12"/>
        <v>622</v>
      </c>
      <c r="C627" s="27" t="s">
        <v>688</v>
      </c>
      <c r="D627" s="21">
        <v>30</v>
      </c>
      <c r="E627" s="22"/>
      <c r="F627" s="23"/>
      <c r="G627" s="24"/>
      <c r="H627" s="21"/>
      <c r="I627" s="25"/>
      <c r="J627" s="26"/>
    </row>
    <row r="628" spans="2:10" ht="15">
      <c r="B628" s="9">
        <f t="shared" si="12"/>
        <v>623</v>
      </c>
      <c r="C628" s="27" t="s">
        <v>689</v>
      </c>
      <c r="D628" s="21">
        <v>109</v>
      </c>
      <c r="E628" s="22"/>
      <c r="F628" s="23"/>
      <c r="G628" s="24"/>
      <c r="H628" s="21"/>
      <c r="I628" s="25"/>
      <c r="J628" s="26"/>
    </row>
    <row r="629" spans="2:10" ht="15">
      <c r="B629" s="9">
        <f t="shared" si="12"/>
        <v>624</v>
      </c>
      <c r="C629" s="27" t="s">
        <v>690</v>
      </c>
      <c r="D629" s="21">
        <v>34</v>
      </c>
      <c r="E629" s="22"/>
      <c r="F629" s="23"/>
      <c r="G629" s="24"/>
      <c r="H629" s="21"/>
      <c r="I629" s="25"/>
      <c r="J629" s="26"/>
    </row>
    <row r="630" spans="2:10" ht="15">
      <c r="B630" s="9">
        <f t="shared" si="12"/>
        <v>625</v>
      </c>
      <c r="C630" s="27" t="s">
        <v>691</v>
      </c>
      <c r="D630" s="21">
        <v>1</v>
      </c>
      <c r="E630" s="22"/>
      <c r="F630" s="23"/>
      <c r="G630" s="24"/>
      <c r="H630" s="21"/>
      <c r="I630" s="25"/>
      <c r="J630" s="26"/>
    </row>
    <row r="631" spans="2:10" ht="15">
      <c r="B631" s="9">
        <f t="shared" si="12"/>
        <v>626</v>
      </c>
      <c r="C631" s="27" t="s">
        <v>692</v>
      </c>
      <c r="D631" s="21">
        <v>4</v>
      </c>
      <c r="E631" s="22"/>
      <c r="F631" s="23"/>
      <c r="G631" s="24"/>
      <c r="H631" s="21"/>
      <c r="I631" s="25"/>
      <c r="J631" s="26"/>
    </row>
    <row r="632" spans="2:10" ht="15">
      <c r="B632" s="9">
        <f t="shared" si="12"/>
        <v>627</v>
      </c>
      <c r="C632" s="27" t="s">
        <v>693</v>
      </c>
      <c r="D632" s="21">
        <v>5</v>
      </c>
      <c r="E632" s="22"/>
      <c r="F632" s="23"/>
      <c r="G632" s="24"/>
      <c r="H632" s="21"/>
      <c r="I632" s="25"/>
      <c r="J632" s="26"/>
    </row>
    <row r="633" spans="2:10" ht="15">
      <c r="B633" s="9">
        <f t="shared" si="12"/>
        <v>628</v>
      </c>
      <c r="C633" s="27" t="s">
        <v>694</v>
      </c>
      <c r="D633" s="21">
        <v>17</v>
      </c>
      <c r="E633" s="22"/>
      <c r="F633" s="23"/>
      <c r="G633" s="24"/>
      <c r="H633" s="21"/>
      <c r="I633" s="25"/>
      <c r="J633" s="26"/>
    </row>
    <row r="634" spans="2:10" ht="15">
      <c r="B634" s="9">
        <f t="shared" si="12"/>
        <v>629</v>
      </c>
      <c r="C634" s="27" t="s">
        <v>695</v>
      </c>
      <c r="D634" s="21">
        <v>107</v>
      </c>
      <c r="E634" s="22"/>
      <c r="F634" s="23"/>
      <c r="G634" s="24"/>
      <c r="H634" s="21"/>
      <c r="I634" s="25"/>
      <c r="J634" s="26"/>
    </row>
    <row r="635" spans="2:10" ht="15">
      <c r="B635" s="9">
        <f t="shared" si="12"/>
        <v>630</v>
      </c>
      <c r="C635" s="27" t="s">
        <v>696</v>
      </c>
      <c r="D635" s="21">
        <v>296</v>
      </c>
      <c r="E635" s="22">
        <v>1</v>
      </c>
      <c r="F635" s="23"/>
      <c r="G635" s="24"/>
      <c r="H635" s="21"/>
      <c r="I635" s="25">
        <v>60</v>
      </c>
      <c r="J635" s="26">
        <v>19</v>
      </c>
    </row>
    <row r="636" spans="2:10" ht="15">
      <c r="B636" s="9">
        <f t="shared" si="12"/>
        <v>631</v>
      </c>
      <c r="C636" s="27" t="s">
        <v>697</v>
      </c>
      <c r="D636" s="21">
        <v>9</v>
      </c>
      <c r="E636" s="22"/>
      <c r="F636" s="23"/>
      <c r="G636" s="24"/>
      <c r="H636" s="21"/>
      <c r="I636" s="25"/>
      <c r="J636" s="26"/>
    </row>
    <row r="637" spans="2:10" ht="15">
      <c r="B637" s="9">
        <f t="shared" si="12"/>
        <v>632</v>
      </c>
      <c r="C637" s="27" t="s">
        <v>698</v>
      </c>
      <c r="D637" s="21">
        <v>6</v>
      </c>
      <c r="E637" s="22"/>
      <c r="F637" s="23"/>
      <c r="G637" s="24"/>
      <c r="H637" s="21"/>
      <c r="I637" s="25"/>
      <c r="J637" s="26"/>
    </row>
    <row r="638" spans="2:10" ht="15">
      <c r="B638" s="9">
        <f t="shared" si="12"/>
        <v>633</v>
      </c>
      <c r="C638" s="27" t="s">
        <v>699</v>
      </c>
      <c r="D638" s="21">
        <v>7</v>
      </c>
      <c r="E638" s="22"/>
      <c r="F638" s="23"/>
      <c r="G638" s="24"/>
      <c r="H638" s="21"/>
      <c r="I638" s="25"/>
      <c r="J638" s="26"/>
    </row>
    <row r="639" spans="2:10" ht="15">
      <c r="B639" s="9">
        <f t="shared" si="12"/>
        <v>634</v>
      </c>
      <c r="C639" s="27" t="s">
        <v>700</v>
      </c>
      <c r="D639" s="21">
        <v>25</v>
      </c>
      <c r="E639" s="22"/>
      <c r="F639" s="23"/>
      <c r="G639" s="24"/>
      <c r="H639" s="21"/>
      <c r="I639" s="25"/>
      <c r="J639" s="26"/>
    </row>
    <row r="640" spans="2:10" ht="15">
      <c r="B640" s="9">
        <f t="shared" si="12"/>
        <v>635</v>
      </c>
      <c r="C640" s="27" t="s">
        <v>701</v>
      </c>
      <c r="D640" s="21">
        <v>42</v>
      </c>
      <c r="E640" s="22"/>
      <c r="F640" s="23"/>
      <c r="G640" s="24"/>
      <c r="H640" s="21"/>
      <c r="I640" s="25"/>
      <c r="J640" s="26"/>
    </row>
    <row r="641" spans="2:10" ht="15">
      <c r="B641" s="9">
        <f t="shared" si="12"/>
        <v>636</v>
      </c>
      <c r="C641" s="27" t="s">
        <v>702</v>
      </c>
      <c r="D641" s="21">
        <v>35</v>
      </c>
      <c r="E641" s="22"/>
      <c r="F641" s="23"/>
      <c r="G641" s="24"/>
      <c r="H641" s="21"/>
      <c r="I641" s="25"/>
      <c r="J641" s="26"/>
    </row>
    <row r="642" spans="2:10" ht="15">
      <c r="B642" s="9">
        <f t="shared" si="12"/>
        <v>637</v>
      </c>
      <c r="C642" s="27" t="s">
        <v>703</v>
      </c>
      <c r="D642" s="21">
        <v>2</v>
      </c>
      <c r="E642" s="22"/>
      <c r="F642" s="23"/>
      <c r="G642" s="24"/>
      <c r="H642" s="21"/>
      <c r="I642" s="25"/>
      <c r="J642" s="26"/>
    </row>
    <row r="643" spans="2:10" ht="15">
      <c r="B643" s="9">
        <f t="shared" si="12"/>
        <v>638</v>
      </c>
      <c r="C643" s="27" t="s">
        <v>704</v>
      </c>
      <c r="D643" s="21">
        <v>51</v>
      </c>
      <c r="E643" s="22"/>
      <c r="F643" s="23"/>
      <c r="G643" s="24"/>
      <c r="H643" s="21"/>
      <c r="I643" s="25"/>
      <c r="J643" s="26"/>
    </row>
    <row r="644" spans="2:10" ht="15">
      <c r="B644" s="9">
        <f aca="true" t="shared" si="13" ref="B644:B707">B643+1</f>
        <v>639</v>
      </c>
      <c r="C644" s="27" t="s">
        <v>705</v>
      </c>
      <c r="D644" s="21">
        <v>3</v>
      </c>
      <c r="E644" s="22"/>
      <c r="F644" s="23"/>
      <c r="G644" s="24"/>
      <c r="H644" s="21"/>
      <c r="I644" s="25"/>
      <c r="J644" s="26"/>
    </row>
    <row r="645" spans="2:10" ht="15">
      <c r="B645" s="9">
        <f t="shared" si="13"/>
        <v>640</v>
      </c>
      <c r="C645" s="27" t="s">
        <v>706</v>
      </c>
      <c r="D645" s="21">
        <v>25</v>
      </c>
      <c r="E645" s="22">
        <v>14</v>
      </c>
      <c r="F645" s="23"/>
      <c r="G645" s="24"/>
      <c r="H645" s="21"/>
      <c r="I645" s="25"/>
      <c r="J645" s="26"/>
    </row>
    <row r="646" spans="2:10" ht="15">
      <c r="B646" s="9">
        <f t="shared" si="13"/>
        <v>641</v>
      </c>
      <c r="C646" s="27" t="s">
        <v>707</v>
      </c>
      <c r="D646" s="21">
        <v>12</v>
      </c>
      <c r="E646" s="22"/>
      <c r="F646" s="23"/>
      <c r="G646" s="24"/>
      <c r="H646" s="21"/>
      <c r="I646" s="25"/>
      <c r="J646" s="26"/>
    </row>
    <row r="647" spans="2:10" ht="15">
      <c r="B647" s="9">
        <f t="shared" si="13"/>
        <v>642</v>
      </c>
      <c r="C647" s="27" t="s">
        <v>708</v>
      </c>
      <c r="D647" s="21">
        <v>54</v>
      </c>
      <c r="E647" s="22"/>
      <c r="F647" s="23"/>
      <c r="G647" s="24"/>
      <c r="H647" s="21"/>
      <c r="I647" s="25"/>
      <c r="J647" s="26"/>
    </row>
    <row r="648" spans="2:10" ht="15">
      <c r="B648" s="9">
        <f t="shared" si="13"/>
        <v>643</v>
      </c>
      <c r="C648" s="27" t="s">
        <v>709</v>
      </c>
      <c r="D648" s="21">
        <v>33</v>
      </c>
      <c r="E648" s="22"/>
      <c r="F648" s="23"/>
      <c r="G648" s="24"/>
      <c r="H648" s="21"/>
      <c r="I648" s="25">
        <v>20</v>
      </c>
      <c r="J648" s="26">
        <v>14</v>
      </c>
    </row>
    <row r="649" spans="2:10" ht="15">
      <c r="B649" s="9">
        <f t="shared" si="13"/>
        <v>644</v>
      </c>
      <c r="C649" s="27" t="s">
        <v>710</v>
      </c>
      <c r="D649" s="21">
        <v>73</v>
      </c>
      <c r="E649" s="22">
        <v>1</v>
      </c>
      <c r="F649" s="23">
        <v>2</v>
      </c>
      <c r="G649" s="24"/>
      <c r="H649" s="21"/>
      <c r="I649" s="25"/>
      <c r="J649" s="26"/>
    </row>
    <row r="650" spans="2:10" ht="15">
      <c r="B650" s="9">
        <f t="shared" si="13"/>
        <v>645</v>
      </c>
      <c r="C650" s="27" t="s">
        <v>711</v>
      </c>
      <c r="D650" s="21">
        <v>38</v>
      </c>
      <c r="E650" s="22"/>
      <c r="F650" s="23"/>
      <c r="G650" s="24"/>
      <c r="H650" s="21"/>
      <c r="I650" s="25"/>
      <c r="J650" s="26"/>
    </row>
    <row r="651" spans="2:10" ht="15">
      <c r="B651" s="9">
        <f t="shared" si="13"/>
        <v>646</v>
      </c>
      <c r="C651" s="27" t="s">
        <v>712</v>
      </c>
      <c r="D651" s="21">
        <v>9</v>
      </c>
      <c r="E651" s="22"/>
      <c r="F651" s="23"/>
      <c r="G651" s="24"/>
      <c r="H651" s="21"/>
      <c r="I651" s="25"/>
      <c r="J651" s="26"/>
    </row>
    <row r="652" spans="2:10" ht="15">
      <c r="B652" s="9">
        <f t="shared" si="13"/>
        <v>647</v>
      </c>
      <c r="C652" s="27" t="s">
        <v>713</v>
      </c>
      <c r="D652" s="21">
        <v>8</v>
      </c>
      <c r="E652" s="22"/>
      <c r="F652" s="23"/>
      <c r="G652" s="24"/>
      <c r="H652" s="21"/>
      <c r="I652" s="25"/>
      <c r="J652" s="26"/>
    </row>
    <row r="653" spans="2:10" ht="15">
      <c r="B653" s="9">
        <f t="shared" si="13"/>
        <v>648</v>
      </c>
      <c r="C653" s="27" t="s">
        <v>714</v>
      </c>
      <c r="D653" s="21">
        <v>1</v>
      </c>
      <c r="E653" s="22"/>
      <c r="F653" s="23"/>
      <c r="G653" s="24"/>
      <c r="H653" s="21"/>
      <c r="I653" s="25"/>
      <c r="J653" s="26"/>
    </row>
    <row r="654" spans="2:10" ht="15">
      <c r="B654" s="9">
        <f t="shared" si="13"/>
        <v>649</v>
      </c>
      <c r="C654" s="27" t="s">
        <v>715</v>
      </c>
      <c r="D654" s="21">
        <v>1</v>
      </c>
      <c r="E654" s="22">
        <v>1</v>
      </c>
      <c r="F654" s="23"/>
      <c r="G654" s="24"/>
      <c r="H654" s="21"/>
      <c r="I654" s="25"/>
      <c r="J654" s="26"/>
    </row>
    <row r="655" spans="2:10" ht="15">
      <c r="B655" s="9">
        <f t="shared" si="13"/>
        <v>650</v>
      </c>
      <c r="C655" s="27" t="s">
        <v>716</v>
      </c>
      <c r="D655" s="21">
        <v>7</v>
      </c>
      <c r="E655" s="22"/>
      <c r="F655" s="23"/>
      <c r="G655" s="24"/>
      <c r="H655" s="21"/>
      <c r="I655" s="25"/>
      <c r="J655" s="26"/>
    </row>
    <row r="656" spans="2:10" ht="15">
      <c r="B656" s="9">
        <f t="shared" si="13"/>
        <v>651</v>
      </c>
      <c r="C656" s="27" t="s">
        <v>717</v>
      </c>
      <c r="D656" s="21">
        <v>18</v>
      </c>
      <c r="E656" s="22"/>
      <c r="F656" s="23"/>
      <c r="G656" s="24"/>
      <c r="H656" s="21"/>
      <c r="I656" s="25"/>
      <c r="J656" s="26"/>
    </row>
    <row r="657" spans="2:10" ht="15">
      <c r="B657" s="9">
        <f t="shared" si="13"/>
        <v>652</v>
      </c>
      <c r="C657" s="27" t="s">
        <v>718</v>
      </c>
      <c r="D657" s="21">
        <v>4</v>
      </c>
      <c r="E657" s="22"/>
      <c r="F657" s="23"/>
      <c r="G657" s="24"/>
      <c r="H657" s="21"/>
      <c r="I657" s="25"/>
      <c r="J657" s="26"/>
    </row>
    <row r="658" spans="2:10" ht="15">
      <c r="B658" s="9">
        <f t="shared" si="13"/>
        <v>653</v>
      </c>
      <c r="C658" s="27" t="s">
        <v>719</v>
      </c>
      <c r="D658" s="21">
        <v>40</v>
      </c>
      <c r="E658" s="22"/>
      <c r="F658" s="23"/>
      <c r="G658" s="24"/>
      <c r="H658" s="21"/>
      <c r="I658" s="25"/>
      <c r="J658" s="26"/>
    </row>
    <row r="659" spans="2:10" ht="15">
      <c r="B659" s="9">
        <f t="shared" si="13"/>
        <v>654</v>
      </c>
      <c r="C659" s="27" t="s">
        <v>720</v>
      </c>
      <c r="D659" s="21">
        <v>20</v>
      </c>
      <c r="E659" s="22">
        <v>1</v>
      </c>
      <c r="F659" s="23"/>
      <c r="G659" s="24"/>
      <c r="H659" s="21"/>
      <c r="I659" s="25"/>
      <c r="J659" s="26"/>
    </row>
    <row r="660" spans="2:10" ht="15">
      <c r="B660" s="9">
        <f t="shared" si="13"/>
        <v>655</v>
      </c>
      <c r="C660" s="27" t="s">
        <v>721</v>
      </c>
      <c r="D660" s="21">
        <v>4</v>
      </c>
      <c r="E660" s="22"/>
      <c r="F660" s="23"/>
      <c r="G660" s="24"/>
      <c r="H660" s="21"/>
      <c r="I660" s="25"/>
      <c r="J660" s="26"/>
    </row>
    <row r="661" spans="2:10" ht="15">
      <c r="B661" s="9">
        <f t="shared" si="13"/>
        <v>656</v>
      </c>
      <c r="C661" s="27" t="s">
        <v>722</v>
      </c>
      <c r="D661" s="21">
        <v>11</v>
      </c>
      <c r="E661" s="22"/>
      <c r="F661" s="23"/>
      <c r="G661" s="24"/>
      <c r="H661" s="21"/>
      <c r="I661" s="25">
        <v>35</v>
      </c>
      <c r="J661" s="26">
        <v>6</v>
      </c>
    </row>
    <row r="662" spans="2:10" ht="15">
      <c r="B662" s="9">
        <f t="shared" si="13"/>
        <v>657</v>
      </c>
      <c r="C662" s="27" t="s">
        <v>723</v>
      </c>
      <c r="D662" s="21">
        <v>39</v>
      </c>
      <c r="E662" s="22"/>
      <c r="F662" s="23"/>
      <c r="G662" s="24"/>
      <c r="H662" s="21"/>
      <c r="I662" s="25"/>
      <c r="J662" s="26"/>
    </row>
    <row r="663" spans="2:10" ht="15">
      <c r="B663" s="9">
        <f t="shared" si="13"/>
        <v>658</v>
      </c>
      <c r="C663" s="27" t="s">
        <v>724</v>
      </c>
      <c r="D663" s="21">
        <v>39</v>
      </c>
      <c r="E663" s="22"/>
      <c r="F663" s="23"/>
      <c r="G663" s="24"/>
      <c r="H663" s="21"/>
      <c r="I663" s="25"/>
      <c r="J663" s="26"/>
    </row>
    <row r="664" spans="2:10" ht="15">
      <c r="B664" s="9">
        <f t="shared" si="13"/>
        <v>659</v>
      </c>
      <c r="C664" s="27" t="s">
        <v>725</v>
      </c>
      <c r="D664" s="21">
        <v>1</v>
      </c>
      <c r="E664" s="22"/>
      <c r="F664" s="23"/>
      <c r="G664" s="24"/>
      <c r="H664" s="21"/>
      <c r="I664" s="25"/>
      <c r="J664" s="26"/>
    </row>
    <row r="665" spans="2:10" ht="15">
      <c r="B665" s="9">
        <f t="shared" si="13"/>
        <v>660</v>
      </c>
      <c r="C665" s="27" t="s">
        <v>726</v>
      </c>
      <c r="D665" s="21">
        <v>3</v>
      </c>
      <c r="E665" s="22"/>
      <c r="F665" s="23"/>
      <c r="G665" s="24"/>
      <c r="H665" s="21"/>
      <c r="I665" s="25"/>
      <c r="J665" s="26"/>
    </row>
    <row r="666" spans="2:10" ht="15">
      <c r="B666" s="9">
        <f t="shared" si="13"/>
        <v>661</v>
      </c>
      <c r="C666" s="27" t="s">
        <v>727</v>
      </c>
      <c r="D666" s="21">
        <v>146</v>
      </c>
      <c r="E666" s="22"/>
      <c r="F666" s="23"/>
      <c r="G666" s="24"/>
      <c r="H666" s="21"/>
      <c r="I666" s="25">
        <v>17</v>
      </c>
      <c r="J666" s="26">
        <v>9</v>
      </c>
    </row>
    <row r="667" spans="2:10" ht="15">
      <c r="B667" s="9">
        <f t="shared" si="13"/>
        <v>662</v>
      </c>
      <c r="C667" s="27" t="s">
        <v>728</v>
      </c>
      <c r="D667" s="21">
        <v>8</v>
      </c>
      <c r="E667" s="22"/>
      <c r="F667" s="23"/>
      <c r="G667" s="24"/>
      <c r="H667" s="21"/>
      <c r="I667" s="25"/>
      <c r="J667" s="26"/>
    </row>
    <row r="668" spans="2:10" ht="15">
      <c r="B668" s="9">
        <f t="shared" si="13"/>
        <v>663</v>
      </c>
      <c r="C668" s="27" t="s">
        <v>729</v>
      </c>
      <c r="D668" s="21">
        <v>42</v>
      </c>
      <c r="E668" s="22"/>
      <c r="F668" s="23"/>
      <c r="G668" s="24"/>
      <c r="H668" s="21"/>
      <c r="I668" s="25"/>
      <c r="J668" s="26"/>
    </row>
    <row r="669" spans="2:10" ht="15">
      <c r="B669" s="9">
        <f t="shared" si="13"/>
        <v>664</v>
      </c>
      <c r="C669" s="27" t="s">
        <v>730</v>
      </c>
      <c r="D669" s="21">
        <v>64</v>
      </c>
      <c r="E669" s="22"/>
      <c r="F669" s="23"/>
      <c r="G669" s="24"/>
      <c r="H669" s="21"/>
      <c r="I669" s="25"/>
      <c r="J669" s="26"/>
    </row>
    <row r="670" spans="2:10" ht="15">
      <c r="B670" s="9">
        <f t="shared" si="13"/>
        <v>665</v>
      </c>
      <c r="C670" s="27" t="s">
        <v>731</v>
      </c>
      <c r="D670" s="21">
        <v>10</v>
      </c>
      <c r="E670" s="22"/>
      <c r="F670" s="23"/>
      <c r="G670" s="24"/>
      <c r="H670" s="21"/>
      <c r="I670" s="25"/>
      <c r="J670" s="26"/>
    </row>
    <row r="671" spans="2:10" ht="15">
      <c r="B671" s="9">
        <f t="shared" si="13"/>
        <v>666</v>
      </c>
      <c r="C671" s="27" t="s">
        <v>732</v>
      </c>
      <c r="D671" s="21">
        <v>1</v>
      </c>
      <c r="E671" s="22"/>
      <c r="F671" s="23"/>
      <c r="G671" s="24"/>
      <c r="H671" s="21"/>
      <c r="I671" s="25"/>
      <c r="J671" s="26"/>
    </row>
    <row r="672" spans="2:10" ht="15">
      <c r="B672" s="9">
        <f t="shared" si="13"/>
        <v>667</v>
      </c>
      <c r="C672" s="27" t="s">
        <v>733</v>
      </c>
      <c r="D672" s="21">
        <v>38</v>
      </c>
      <c r="E672" s="22"/>
      <c r="F672" s="23"/>
      <c r="G672" s="24"/>
      <c r="H672" s="21"/>
      <c r="I672" s="25"/>
      <c r="J672" s="26"/>
    </row>
    <row r="673" spans="2:10" ht="15">
      <c r="B673" s="9">
        <f t="shared" si="13"/>
        <v>668</v>
      </c>
      <c r="C673" s="27" t="s">
        <v>734</v>
      </c>
      <c r="D673" s="21">
        <v>11</v>
      </c>
      <c r="E673" s="22"/>
      <c r="F673" s="23"/>
      <c r="G673" s="24"/>
      <c r="H673" s="21"/>
      <c r="I673" s="25"/>
      <c r="J673" s="26"/>
    </row>
    <row r="674" spans="2:10" ht="15">
      <c r="B674" s="9">
        <f t="shared" si="13"/>
        <v>669</v>
      </c>
      <c r="C674" s="27" t="s">
        <v>735</v>
      </c>
      <c r="D674" s="21">
        <v>17</v>
      </c>
      <c r="E674" s="22"/>
      <c r="F674" s="23"/>
      <c r="G674" s="24"/>
      <c r="H674" s="21"/>
      <c r="I674" s="25"/>
      <c r="J674" s="26"/>
    </row>
    <row r="675" spans="2:10" ht="15">
      <c r="B675" s="9">
        <f t="shared" si="13"/>
        <v>670</v>
      </c>
      <c r="C675" s="27" t="s">
        <v>736</v>
      </c>
      <c r="D675" s="21">
        <v>6</v>
      </c>
      <c r="E675" s="22"/>
      <c r="F675" s="23"/>
      <c r="G675" s="24"/>
      <c r="H675" s="21"/>
      <c r="I675" s="25"/>
      <c r="J675" s="26"/>
    </row>
    <row r="676" spans="2:10" ht="15">
      <c r="B676" s="9">
        <f t="shared" si="13"/>
        <v>671</v>
      </c>
      <c r="C676" s="27" t="s">
        <v>737</v>
      </c>
      <c r="D676" s="21">
        <v>17</v>
      </c>
      <c r="E676" s="22"/>
      <c r="F676" s="23"/>
      <c r="G676" s="24"/>
      <c r="H676" s="21"/>
      <c r="I676" s="25"/>
      <c r="J676" s="26"/>
    </row>
    <row r="677" spans="2:10" ht="15">
      <c r="B677" s="9">
        <f t="shared" si="13"/>
        <v>672</v>
      </c>
      <c r="C677" s="27" t="s">
        <v>738</v>
      </c>
      <c r="D677" s="21">
        <v>46</v>
      </c>
      <c r="E677" s="22"/>
      <c r="F677" s="23"/>
      <c r="G677" s="24"/>
      <c r="H677" s="21"/>
      <c r="I677" s="25"/>
      <c r="J677" s="26"/>
    </row>
    <row r="678" spans="2:10" ht="15">
      <c r="B678" s="9">
        <f t="shared" si="13"/>
        <v>673</v>
      </c>
      <c r="C678" s="27" t="s">
        <v>739</v>
      </c>
      <c r="D678" s="21">
        <v>6</v>
      </c>
      <c r="E678" s="22"/>
      <c r="F678" s="23"/>
      <c r="G678" s="24"/>
      <c r="H678" s="21"/>
      <c r="I678" s="25"/>
      <c r="J678" s="26"/>
    </row>
    <row r="679" spans="2:10" ht="15">
      <c r="B679" s="9">
        <f t="shared" si="13"/>
        <v>674</v>
      </c>
      <c r="C679" s="27" t="s">
        <v>740</v>
      </c>
      <c r="D679" s="21">
        <v>14</v>
      </c>
      <c r="E679" s="22"/>
      <c r="F679" s="23"/>
      <c r="G679" s="24"/>
      <c r="H679" s="21"/>
      <c r="I679" s="25"/>
      <c r="J679" s="26"/>
    </row>
    <row r="680" spans="2:10" ht="15">
      <c r="B680" s="9">
        <f t="shared" si="13"/>
        <v>675</v>
      </c>
      <c r="C680" s="27" t="s">
        <v>741</v>
      </c>
      <c r="D680" s="21">
        <v>24</v>
      </c>
      <c r="E680" s="22"/>
      <c r="F680" s="23"/>
      <c r="G680" s="24"/>
      <c r="H680" s="21"/>
      <c r="I680" s="25"/>
      <c r="J680" s="26"/>
    </row>
    <row r="681" spans="2:10" ht="15">
      <c r="B681" s="9">
        <f t="shared" si="13"/>
        <v>676</v>
      </c>
      <c r="C681" s="27" t="s">
        <v>742</v>
      </c>
      <c r="D681" s="21">
        <v>1</v>
      </c>
      <c r="E681" s="22"/>
      <c r="F681" s="23"/>
      <c r="G681" s="24"/>
      <c r="H681" s="21"/>
      <c r="I681" s="25"/>
      <c r="J681" s="26"/>
    </row>
    <row r="682" spans="2:10" ht="15">
      <c r="B682" s="9">
        <f t="shared" si="13"/>
        <v>677</v>
      </c>
      <c r="C682" s="27" t="s">
        <v>743</v>
      </c>
      <c r="D682" s="21">
        <v>113</v>
      </c>
      <c r="E682" s="22">
        <v>1</v>
      </c>
      <c r="F682" s="23">
        <v>2</v>
      </c>
      <c r="G682" s="24"/>
      <c r="H682" s="21"/>
      <c r="I682" s="25"/>
      <c r="J682" s="26"/>
    </row>
    <row r="683" spans="2:10" ht="15">
      <c r="B683" s="9">
        <f t="shared" si="13"/>
        <v>678</v>
      </c>
      <c r="C683" s="27" t="s">
        <v>744</v>
      </c>
      <c r="D683" s="21">
        <v>1</v>
      </c>
      <c r="E683" s="22"/>
      <c r="F683" s="23"/>
      <c r="G683" s="24"/>
      <c r="H683" s="21"/>
      <c r="I683" s="25"/>
      <c r="J683" s="26"/>
    </row>
    <row r="684" spans="2:10" ht="15">
      <c r="B684" s="9">
        <f t="shared" si="13"/>
        <v>679</v>
      </c>
      <c r="C684" s="27" t="s">
        <v>745</v>
      </c>
      <c r="D684" s="21">
        <v>14</v>
      </c>
      <c r="E684" s="22"/>
      <c r="F684" s="23"/>
      <c r="G684" s="24"/>
      <c r="H684" s="21"/>
      <c r="I684" s="25"/>
      <c r="J684" s="26"/>
    </row>
    <row r="685" spans="2:10" ht="15">
      <c r="B685" s="9">
        <f t="shared" si="13"/>
        <v>680</v>
      </c>
      <c r="C685" s="27" t="s">
        <v>746</v>
      </c>
      <c r="D685" s="21">
        <v>1</v>
      </c>
      <c r="E685" s="22"/>
      <c r="F685" s="23"/>
      <c r="G685" s="24"/>
      <c r="H685" s="21"/>
      <c r="I685" s="25"/>
      <c r="J685" s="26"/>
    </row>
    <row r="686" spans="2:10" ht="15">
      <c r="B686" s="9">
        <f t="shared" si="13"/>
        <v>681</v>
      </c>
      <c r="C686" s="27" t="s">
        <v>747</v>
      </c>
      <c r="D686" s="21">
        <v>31</v>
      </c>
      <c r="E686" s="22"/>
      <c r="F686" s="23"/>
      <c r="G686" s="24"/>
      <c r="H686" s="21"/>
      <c r="I686" s="25"/>
      <c r="J686" s="26"/>
    </row>
    <row r="687" spans="2:10" ht="15">
      <c r="B687" s="9">
        <f t="shared" si="13"/>
        <v>682</v>
      </c>
      <c r="C687" s="27" t="s">
        <v>748</v>
      </c>
      <c r="D687" s="21">
        <v>28</v>
      </c>
      <c r="E687" s="22"/>
      <c r="F687" s="23"/>
      <c r="G687" s="24"/>
      <c r="H687" s="21"/>
      <c r="I687" s="25"/>
      <c r="J687" s="26"/>
    </row>
    <row r="688" spans="2:10" ht="15">
      <c r="B688" s="9">
        <f t="shared" si="13"/>
        <v>683</v>
      </c>
      <c r="C688" s="27" t="s">
        <v>749</v>
      </c>
      <c r="D688" s="21">
        <v>27</v>
      </c>
      <c r="E688" s="22"/>
      <c r="F688" s="23"/>
      <c r="G688" s="24"/>
      <c r="H688" s="21"/>
      <c r="I688" s="25">
        <v>60</v>
      </c>
      <c r="J688" s="26">
        <v>0</v>
      </c>
    </row>
    <row r="689" spans="2:10" ht="15">
      <c r="B689" s="9">
        <f t="shared" si="13"/>
        <v>684</v>
      </c>
      <c r="C689" s="27" t="s">
        <v>750</v>
      </c>
      <c r="D689" s="21">
        <v>52</v>
      </c>
      <c r="E689" s="22"/>
      <c r="F689" s="23"/>
      <c r="G689" s="24"/>
      <c r="H689" s="21"/>
      <c r="I689" s="25"/>
      <c r="J689" s="26"/>
    </row>
    <row r="690" spans="2:10" ht="15">
      <c r="B690" s="9">
        <f t="shared" si="13"/>
        <v>685</v>
      </c>
      <c r="C690" s="27" t="s">
        <v>751</v>
      </c>
      <c r="D690" s="21">
        <v>4</v>
      </c>
      <c r="E690" s="22"/>
      <c r="F690" s="23"/>
      <c r="G690" s="24"/>
      <c r="H690" s="21"/>
      <c r="I690" s="25"/>
      <c r="J690" s="26"/>
    </row>
    <row r="691" spans="2:10" ht="15">
      <c r="B691" s="9">
        <f t="shared" si="13"/>
        <v>686</v>
      </c>
      <c r="C691" s="27" t="s">
        <v>752</v>
      </c>
      <c r="D691" s="21">
        <v>9</v>
      </c>
      <c r="E691" s="22"/>
      <c r="F691" s="23"/>
      <c r="G691" s="24"/>
      <c r="H691" s="21"/>
      <c r="I691" s="25"/>
      <c r="J691" s="26"/>
    </row>
    <row r="692" spans="2:10" ht="15">
      <c r="B692" s="9">
        <f t="shared" si="13"/>
        <v>687</v>
      </c>
      <c r="C692" s="27" t="s">
        <v>753</v>
      </c>
      <c r="D692" s="21">
        <v>1</v>
      </c>
      <c r="E692" s="22"/>
      <c r="F692" s="23"/>
      <c r="G692" s="24"/>
      <c r="H692" s="21"/>
      <c r="I692" s="25"/>
      <c r="J692" s="26"/>
    </row>
    <row r="693" spans="2:10" ht="15">
      <c r="B693" s="9">
        <f t="shared" si="13"/>
        <v>688</v>
      </c>
      <c r="C693" s="27" t="s">
        <v>754</v>
      </c>
      <c r="D693" s="21">
        <v>1</v>
      </c>
      <c r="E693" s="22"/>
      <c r="F693" s="23"/>
      <c r="G693" s="24"/>
      <c r="H693" s="21"/>
      <c r="I693" s="25"/>
      <c r="J693" s="26"/>
    </row>
    <row r="694" spans="2:10" ht="15">
      <c r="B694" s="9">
        <f t="shared" si="13"/>
        <v>689</v>
      </c>
      <c r="C694" s="27" t="s">
        <v>755</v>
      </c>
      <c r="D694" s="21">
        <v>165</v>
      </c>
      <c r="E694" s="22"/>
      <c r="F694" s="23"/>
      <c r="G694" s="24"/>
      <c r="H694" s="21"/>
      <c r="I694" s="25"/>
      <c r="J694" s="26"/>
    </row>
    <row r="695" spans="2:10" ht="15">
      <c r="B695" s="9">
        <f t="shared" si="13"/>
        <v>690</v>
      </c>
      <c r="C695" s="27" t="s">
        <v>756</v>
      </c>
      <c r="D695" s="21">
        <v>31</v>
      </c>
      <c r="E695" s="22"/>
      <c r="F695" s="23"/>
      <c r="G695" s="24"/>
      <c r="H695" s="21"/>
      <c r="I695" s="25"/>
      <c r="J695" s="26"/>
    </row>
    <row r="696" spans="2:10" ht="15">
      <c r="B696" s="9">
        <f t="shared" si="13"/>
        <v>691</v>
      </c>
      <c r="C696" s="27" t="s">
        <v>757</v>
      </c>
      <c r="D696" s="21">
        <v>20</v>
      </c>
      <c r="E696" s="22"/>
      <c r="F696" s="23"/>
      <c r="G696" s="24"/>
      <c r="H696" s="21"/>
      <c r="I696" s="25"/>
      <c r="J696" s="26"/>
    </row>
    <row r="697" spans="2:10" ht="15">
      <c r="B697" s="9">
        <f t="shared" si="13"/>
        <v>692</v>
      </c>
      <c r="C697" s="27" t="s">
        <v>758</v>
      </c>
      <c r="D697" s="21">
        <v>43</v>
      </c>
      <c r="E697" s="22"/>
      <c r="F697" s="23"/>
      <c r="G697" s="24"/>
      <c r="H697" s="21"/>
      <c r="I697" s="25"/>
      <c r="J697" s="26"/>
    </row>
    <row r="698" spans="2:10" ht="15">
      <c r="B698" s="9">
        <f t="shared" si="13"/>
        <v>693</v>
      </c>
      <c r="C698" s="27" t="s">
        <v>759</v>
      </c>
      <c r="D698" s="21">
        <v>30</v>
      </c>
      <c r="E698" s="22"/>
      <c r="F698" s="23"/>
      <c r="G698" s="24"/>
      <c r="H698" s="21"/>
      <c r="I698" s="25"/>
      <c r="J698" s="26"/>
    </row>
    <row r="699" spans="2:10" ht="15">
      <c r="B699" s="9">
        <f t="shared" si="13"/>
        <v>694</v>
      </c>
      <c r="C699" s="27" t="s">
        <v>760</v>
      </c>
      <c r="D699" s="21">
        <v>14</v>
      </c>
      <c r="E699" s="22"/>
      <c r="F699" s="23"/>
      <c r="G699" s="24"/>
      <c r="H699" s="21"/>
      <c r="I699" s="25"/>
      <c r="J699" s="26"/>
    </row>
    <row r="700" spans="2:10" ht="15">
      <c r="B700" s="9">
        <f t="shared" si="13"/>
        <v>695</v>
      </c>
      <c r="C700" s="27" t="s">
        <v>761</v>
      </c>
      <c r="D700" s="21">
        <v>33</v>
      </c>
      <c r="E700" s="22"/>
      <c r="F700" s="23"/>
      <c r="G700" s="24"/>
      <c r="H700" s="21"/>
      <c r="I700" s="25"/>
      <c r="J700" s="26"/>
    </row>
    <row r="701" spans="2:10" ht="15">
      <c r="B701" s="9">
        <f t="shared" si="13"/>
        <v>696</v>
      </c>
      <c r="C701" s="27" t="s">
        <v>762</v>
      </c>
      <c r="D701" s="21">
        <v>59</v>
      </c>
      <c r="E701" s="22"/>
      <c r="F701" s="23"/>
      <c r="G701" s="24"/>
      <c r="H701" s="21"/>
      <c r="I701" s="25"/>
      <c r="J701" s="26"/>
    </row>
    <row r="702" spans="2:10" ht="15">
      <c r="B702" s="9">
        <f t="shared" si="13"/>
        <v>697</v>
      </c>
      <c r="C702" s="27" t="s">
        <v>763</v>
      </c>
      <c r="D702" s="21">
        <v>13</v>
      </c>
      <c r="E702" s="22"/>
      <c r="F702" s="23"/>
      <c r="G702" s="24"/>
      <c r="H702" s="21"/>
      <c r="I702" s="25"/>
      <c r="J702" s="26"/>
    </row>
    <row r="703" spans="2:10" ht="15">
      <c r="B703" s="9">
        <f t="shared" si="13"/>
        <v>698</v>
      </c>
      <c r="C703" s="27" t="s">
        <v>764</v>
      </c>
      <c r="D703" s="21">
        <v>9</v>
      </c>
      <c r="E703" s="22"/>
      <c r="F703" s="23"/>
      <c r="G703" s="24"/>
      <c r="H703" s="21"/>
      <c r="I703" s="25"/>
      <c r="J703" s="26"/>
    </row>
    <row r="704" spans="2:10" ht="15">
      <c r="B704" s="9">
        <f t="shared" si="13"/>
        <v>699</v>
      </c>
      <c r="C704" s="27" t="s">
        <v>765</v>
      </c>
      <c r="D704" s="21">
        <v>40</v>
      </c>
      <c r="E704" s="22"/>
      <c r="F704" s="23"/>
      <c r="G704" s="24"/>
      <c r="H704" s="21"/>
      <c r="I704" s="25"/>
      <c r="J704" s="26"/>
    </row>
    <row r="705" spans="2:10" ht="15">
      <c r="B705" s="9">
        <f t="shared" si="13"/>
        <v>700</v>
      </c>
      <c r="C705" s="27" t="s">
        <v>766</v>
      </c>
      <c r="D705" s="21">
        <v>7</v>
      </c>
      <c r="E705" s="22"/>
      <c r="F705" s="23"/>
      <c r="G705" s="24"/>
      <c r="H705" s="21"/>
      <c r="I705" s="25"/>
      <c r="J705" s="26"/>
    </row>
    <row r="706" spans="2:10" ht="15">
      <c r="B706" s="9">
        <f t="shared" si="13"/>
        <v>701</v>
      </c>
      <c r="C706" s="27" t="s">
        <v>767</v>
      </c>
      <c r="D706" s="21">
        <v>27</v>
      </c>
      <c r="E706" s="22"/>
      <c r="F706" s="23"/>
      <c r="G706" s="24"/>
      <c r="H706" s="21"/>
      <c r="I706" s="25"/>
      <c r="J706" s="26"/>
    </row>
    <row r="707" spans="2:10" ht="15">
      <c r="B707" s="9">
        <f t="shared" si="13"/>
        <v>702</v>
      </c>
      <c r="C707" s="27" t="s">
        <v>768</v>
      </c>
      <c r="D707" s="21">
        <v>24</v>
      </c>
      <c r="E707" s="22"/>
      <c r="F707" s="23"/>
      <c r="G707" s="24"/>
      <c r="H707" s="21"/>
      <c r="I707" s="25"/>
      <c r="J707" s="26"/>
    </row>
    <row r="708" spans="2:10" ht="15">
      <c r="B708" s="9">
        <f aca="true" t="shared" si="14" ref="B708:B771">B707+1</f>
        <v>703</v>
      </c>
      <c r="C708" s="27" t="s">
        <v>769</v>
      </c>
      <c r="D708" s="21">
        <v>2</v>
      </c>
      <c r="E708" s="22"/>
      <c r="F708" s="23"/>
      <c r="G708" s="24"/>
      <c r="H708" s="21"/>
      <c r="I708" s="25"/>
      <c r="J708" s="26"/>
    </row>
    <row r="709" spans="2:10" ht="15">
      <c r="B709" s="9">
        <f t="shared" si="14"/>
        <v>704</v>
      </c>
      <c r="C709" s="27" t="s">
        <v>770</v>
      </c>
      <c r="D709" s="21">
        <v>36</v>
      </c>
      <c r="E709" s="22">
        <v>1</v>
      </c>
      <c r="F709" s="23"/>
      <c r="G709" s="24"/>
      <c r="H709" s="21"/>
      <c r="I709" s="25"/>
      <c r="J709" s="26"/>
    </row>
    <row r="710" spans="2:10" ht="15">
      <c r="B710" s="9">
        <f t="shared" si="14"/>
        <v>705</v>
      </c>
      <c r="C710" s="27" t="s">
        <v>771</v>
      </c>
      <c r="D710" s="21">
        <v>12</v>
      </c>
      <c r="E710" s="22">
        <v>4</v>
      </c>
      <c r="F710" s="23"/>
      <c r="G710" s="24"/>
      <c r="H710" s="21"/>
      <c r="I710" s="25"/>
      <c r="J710" s="26"/>
    </row>
    <row r="711" spans="2:10" ht="15">
      <c r="B711" s="9">
        <f t="shared" si="14"/>
        <v>706</v>
      </c>
      <c r="C711" s="27" t="s">
        <v>772</v>
      </c>
      <c r="D711" s="21">
        <v>45</v>
      </c>
      <c r="E711" s="22"/>
      <c r="F711" s="23"/>
      <c r="G711" s="24"/>
      <c r="H711" s="21"/>
      <c r="I711" s="25"/>
      <c r="J711" s="26"/>
    </row>
    <row r="712" spans="2:10" ht="15">
      <c r="B712" s="9">
        <f t="shared" si="14"/>
        <v>707</v>
      </c>
      <c r="C712" s="27" t="s">
        <v>773</v>
      </c>
      <c r="D712" s="21">
        <v>7</v>
      </c>
      <c r="E712" s="22"/>
      <c r="F712" s="23"/>
      <c r="G712" s="24"/>
      <c r="H712" s="21"/>
      <c r="I712" s="25"/>
      <c r="J712" s="26"/>
    </row>
    <row r="713" spans="2:10" ht="15">
      <c r="B713" s="9">
        <f t="shared" si="14"/>
        <v>708</v>
      </c>
      <c r="C713" s="27" t="s">
        <v>774</v>
      </c>
      <c r="D713" s="21">
        <v>26</v>
      </c>
      <c r="E713" s="22"/>
      <c r="F713" s="23"/>
      <c r="G713" s="24"/>
      <c r="H713" s="21"/>
      <c r="I713" s="25"/>
      <c r="J713" s="26"/>
    </row>
    <row r="714" spans="2:10" ht="15">
      <c r="B714" s="9">
        <f t="shared" si="14"/>
        <v>709</v>
      </c>
      <c r="C714" s="27" t="s">
        <v>775</v>
      </c>
      <c r="D714" s="21">
        <v>1</v>
      </c>
      <c r="E714" s="22"/>
      <c r="F714" s="23"/>
      <c r="G714" s="24"/>
      <c r="H714" s="21"/>
      <c r="I714" s="25"/>
      <c r="J714" s="26"/>
    </row>
    <row r="715" spans="2:10" ht="15">
      <c r="B715" s="9">
        <f t="shared" si="14"/>
        <v>710</v>
      </c>
      <c r="C715" s="27" t="s">
        <v>776</v>
      </c>
      <c r="D715" s="21">
        <v>22</v>
      </c>
      <c r="E715" s="22"/>
      <c r="F715" s="23"/>
      <c r="G715" s="24"/>
      <c r="H715" s="21"/>
      <c r="I715" s="25"/>
      <c r="J715" s="26"/>
    </row>
    <row r="716" spans="2:10" ht="15">
      <c r="B716" s="9">
        <f t="shared" si="14"/>
        <v>711</v>
      </c>
      <c r="C716" s="27" t="s">
        <v>777</v>
      </c>
      <c r="D716" s="21">
        <v>5</v>
      </c>
      <c r="E716" s="22"/>
      <c r="F716" s="23"/>
      <c r="G716" s="24"/>
      <c r="H716" s="21"/>
      <c r="I716" s="25"/>
      <c r="J716" s="26"/>
    </row>
    <row r="717" spans="2:10" ht="15">
      <c r="B717" s="9">
        <f t="shared" si="14"/>
        <v>712</v>
      </c>
      <c r="C717" s="27" t="s">
        <v>778</v>
      </c>
      <c r="D717" s="21">
        <v>3</v>
      </c>
      <c r="E717" s="22"/>
      <c r="F717" s="23"/>
      <c r="G717" s="24"/>
      <c r="H717" s="21"/>
      <c r="I717" s="25"/>
      <c r="J717" s="26"/>
    </row>
    <row r="718" spans="2:10" ht="15">
      <c r="B718" s="9">
        <f t="shared" si="14"/>
        <v>713</v>
      </c>
      <c r="C718" s="27" t="s">
        <v>779</v>
      </c>
      <c r="D718" s="21">
        <v>50</v>
      </c>
      <c r="E718" s="22">
        <v>1</v>
      </c>
      <c r="F718" s="23"/>
      <c r="G718" s="24"/>
      <c r="H718" s="21"/>
      <c r="I718" s="25"/>
      <c r="J718" s="26"/>
    </row>
    <row r="719" spans="2:10" ht="15">
      <c r="B719" s="9">
        <f t="shared" si="14"/>
        <v>714</v>
      </c>
      <c r="C719" s="27" t="s">
        <v>780</v>
      </c>
      <c r="D719" s="21">
        <v>92</v>
      </c>
      <c r="E719" s="22">
        <v>3</v>
      </c>
      <c r="F719" s="23">
        <v>1</v>
      </c>
      <c r="G719" s="24"/>
      <c r="H719" s="21"/>
      <c r="I719" s="25"/>
      <c r="J719" s="26"/>
    </row>
    <row r="720" spans="2:10" ht="15">
      <c r="B720" s="9">
        <f t="shared" si="14"/>
        <v>715</v>
      </c>
      <c r="C720" s="27" t="s">
        <v>781</v>
      </c>
      <c r="D720" s="21">
        <v>38</v>
      </c>
      <c r="E720" s="22"/>
      <c r="F720" s="23">
        <v>1</v>
      </c>
      <c r="G720" s="24"/>
      <c r="H720" s="21"/>
      <c r="I720" s="25"/>
      <c r="J720" s="26"/>
    </row>
    <row r="721" spans="2:10" ht="15">
      <c r="B721" s="9">
        <f t="shared" si="14"/>
        <v>716</v>
      </c>
      <c r="C721" s="27" t="s">
        <v>782</v>
      </c>
      <c r="D721" s="21">
        <v>29</v>
      </c>
      <c r="E721" s="22"/>
      <c r="F721" s="23"/>
      <c r="G721" s="24"/>
      <c r="H721" s="21"/>
      <c r="I721" s="25"/>
      <c r="J721" s="26"/>
    </row>
    <row r="722" spans="2:10" ht="15">
      <c r="B722" s="9">
        <f t="shared" si="14"/>
        <v>717</v>
      </c>
      <c r="C722" s="27" t="s">
        <v>783</v>
      </c>
      <c r="D722" s="21">
        <v>3</v>
      </c>
      <c r="E722" s="22"/>
      <c r="F722" s="23"/>
      <c r="G722" s="24"/>
      <c r="H722" s="21"/>
      <c r="I722" s="25"/>
      <c r="J722" s="26"/>
    </row>
    <row r="723" spans="2:10" ht="15">
      <c r="B723" s="9">
        <f t="shared" si="14"/>
        <v>718</v>
      </c>
      <c r="C723" s="27" t="s">
        <v>784</v>
      </c>
      <c r="D723" s="21">
        <v>5</v>
      </c>
      <c r="E723" s="22"/>
      <c r="F723" s="23"/>
      <c r="G723" s="24"/>
      <c r="H723" s="21"/>
      <c r="I723" s="25"/>
      <c r="J723" s="26"/>
    </row>
    <row r="724" spans="2:10" ht="15">
      <c r="B724" s="9">
        <f t="shared" si="14"/>
        <v>719</v>
      </c>
      <c r="C724" s="27" t="s">
        <v>785</v>
      </c>
      <c r="D724" s="21">
        <v>3</v>
      </c>
      <c r="E724" s="22"/>
      <c r="F724" s="23"/>
      <c r="G724" s="24"/>
      <c r="H724" s="21"/>
      <c r="I724" s="25"/>
      <c r="J724" s="26"/>
    </row>
    <row r="725" spans="2:10" ht="15">
      <c r="B725" s="9">
        <f t="shared" si="14"/>
        <v>720</v>
      </c>
      <c r="C725" s="27" t="s">
        <v>786</v>
      </c>
      <c r="D725" s="21">
        <v>12</v>
      </c>
      <c r="E725" s="22"/>
      <c r="F725" s="23"/>
      <c r="G725" s="24"/>
      <c r="H725" s="21"/>
      <c r="I725" s="25"/>
      <c r="J725" s="26"/>
    </row>
    <row r="726" spans="2:10" ht="15">
      <c r="B726" s="9">
        <f t="shared" si="14"/>
        <v>721</v>
      </c>
      <c r="C726" s="27" t="s">
        <v>787</v>
      </c>
      <c r="D726" s="21">
        <v>18</v>
      </c>
      <c r="E726" s="22"/>
      <c r="F726" s="23"/>
      <c r="G726" s="24"/>
      <c r="H726" s="21"/>
      <c r="I726" s="25"/>
      <c r="J726" s="26"/>
    </row>
    <row r="727" spans="2:10" ht="15">
      <c r="B727" s="9">
        <f t="shared" si="14"/>
        <v>722</v>
      </c>
      <c r="C727" s="27" t="s">
        <v>788</v>
      </c>
      <c r="D727" s="21">
        <v>26</v>
      </c>
      <c r="E727" s="22"/>
      <c r="F727" s="23"/>
      <c r="G727" s="24"/>
      <c r="H727" s="21"/>
      <c r="I727" s="25"/>
      <c r="J727" s="26"/>
    </row>
    <row r="728" spans="2:10" ht="15">
      <c r="B728" s="9">
        <f t="shared" si="14"/>
        <v>723</v>
      </c>
      <c r="C728" s="27" t="s">
        <v>789</v>
      </c>
      <c r="D728" s="21">
        <v>1</v>
      </c>
      <c r="E728" s="22"/>
      <c r="F728" s="23"/>
      <c r="G728" s="24"/>
      <c r="H728" s="21"/>
      <c r="I728" s="25"/>
      <c r="J728" s="26"/>
    </row>
    <row r="729" spans="2:10" ht="15">
      <c r="B729" s="9">
        <f t="shared" si="14"/>
        <v>724</v>
      </c>
      <c r="C729" s="27" t="s">
        <v>790</v>
      </c>
      <c r="D729" s="21">
        <v>17</v>
      </c>
      <c r="E729" s="22"/>
      <c r="F729" s="23"/>
      <c r="G729" s="24"/>
      <c r="H729" s="21"/>
      <c r="I729" s="25"/>
      <c r="J729" s="26"/>
    </row>
    <row r="730" spans="2:10" ht="15">
      <c r="B730" s="9">
        <f t="shared" si="14"/>
        <v>725</v>
      </c>
      <c r="C730" s="27" t="s">
        <v>791</v>
      </c>
      <c r="D730" s="21">
        <v>10</v>
      </c>
      <c r="E730" s="22"/>
      <c r="F730" s="23"/>
      <c r="G730" s="24"/>
      <c r="H730" s="21"/>
      <c r="I730" s="25"/>
      <c r="J730" s="26"/>
    </row>
    <row r="731" spans="2:10" ht="15">
      <c r="B731" s="9">
        <f t="shared" si="14"/>
        <v>726</v>
      </c>
      <c r="C731" s="27" t="s">
        <v>792</v>
      </c>
      <c r="D731" s="21">
        <v>98</v>
      </c>
      <c r="E731" s="22"/>
      <c r="F731" s="23"/>
      <c r="G731" s="24"/>
      <c r="H731" s="21"/>
      <c r="I731" s="25"/>
      <c r="J731" s="26"/>
    </row>
    <row r="732" spans="2:10" ht="15">
      <c r="B732" s="9">
        <f t="shared" si="14"/>
        <v>727</v>
      </c>
      <c r="C732" s="27" t="s">
        <v>793</v>
      </c>
      <c r="D732" s="21">
        <v>7</v>
      </c>
      <c r="E732" s="22">
        <v>1</v>
      </c>
      <c r="F732" s="23"/>
      <c r="G732" s="24"/>
      <c r="H732" s="21"/>
      <c r="I732" s="25"/>
      <c r="J732" s="26"/>
    </row>
    <row r="733" spans="2:10" ht="15">
      <c r="B733" s="9">
        <f t="shared" si="14"/>
        <v>728</v>
      </c>
      <c r="C733" s="27" t="s">
        <v>794</v>
      </c>
      <c r="D733" s="21">
        <v>11</v>
      </c>
      <c r="E733" s="22"/>
      <c r="F733" s="23"/>
      <c r="G733" s="24"/>
      <c r="H733" s="21"/>
      <c r="I733" s="25"/>
      <c r="J733" s="26"/>
    </row>
    <row r="734" spans="2:10" ht="15">
      <c r="B734" s="9">
        <f t="shared" si="14"/>
        <v>729</v>
      </c>
      <c r="C734" s="27" t="s">
        <v>795</v>
      </c>
      <c r="D734" s="21">
        <v>22</v>
      </c>
      <c r="E734" s="22"/>
      <c r="F734" s="23"/>
      <c r="G734" s="24"/>
      <c r="H734" s="21"/>
      <c r="I734" s="25"/>
      <c r="J734" s="26"/>
    </row>
    <row r="735" spans="2:10" ht="15">
      <c r="B735" s="9">
        <f t="shared" si="14"/>
        <v>730</v>
      </c>
      <c r="C735" s="27" t="s">
        <v>796</v>
      </c>
      <c r="D735" s="21">
        <v>2</v>
      </c>
      <c r="E735" s="22"/>
      <c r="F735" s="23"/>
      <c r="G735" s="24"/>
      <c r="H735" s="21"/>
      <c r="I735" s="25"/>
      <c r="J735" s="26"/>
    </row>
    <row r="736" spans="2:10" ht="15">
      <c r="B736" s="9">
        <f t="shared" si="14"/>
        <v>731</v>
      </c>
      <c r="C736" s="27" t="s">
        <v>797</v>
      </c>
      <c r="D736" s="21">
        <v>35</v>
      </c>
      <c r="E736" s="22"/>
      <c r="F736" s="23"/>
      <c r="G736" s="24"/>
      <c r="H736" s="21"/>
      <c r="I736" s="25"/>
      <c r="J736" s="26"/>
    </row>
    <row r="737" spans="2:10" ht="15">
      <c r="B737" s="9">
        <f t="shared" si="14"/>
        <v>732</v>
      </c>
      <c r="C737" s="27" t="s">
        <v>798</v>
      </c>
      <c r="D737" s="21">
        <v>1</v>
      </c>
      <c r="E737" s="22"/>
      <c r="F737" s="23"/>
      <c r="G737" s="24"/>
      <c r="H737" s="21"/>
      <c r="I737" s="25"/>
      <c r="J737" s="26"/>
    </row>
    <row r="738" spans="2:10" ht="15">
      <c r="B738" s="9">
        <f t="shared" si="14"/>
        <v>733</v>
      </c>
      <c r="C738" s="27" t="s">
        <v>799</v>
      </c>
      <c r="D738" s="21">
        <v>13</v>
      </c>
      <c r="E738" s="22"/>
      <c r="F738" s="23"/>
      <c r="G738" s="24"/>
      <c r="H738" s="21"/>
      <c r="I738" s="25"/>
      <c r="J738" s="26"/>
    </row>
    <row r="739" spans="2:10" ht="15">
      <c r="B739" s="9">
        <f t="shared" si="14"/>
        <v>734</v>
      </c>
      <c r="C739" s="27" t="s">
        <v>800</v>
      </c>
      <c r="D739" s="21">
        <v>23</v>
      </c>
      <c r="E739" s="22"/>
      <c r="F739" s="23"/>
      <c r="G739" s="24"/>
      <c r="H739" s="21"/>
      <c r="I739" s="25"/>
      <c r="J739" s="26"/>
    </row>
    <row r="740" spans="2:10" ht="15">
      <c r="B740" s="9">
        <f t="shared" si="14"/>
        <v>735</v>
      </c>
      <c r="C740" s="27" t="s">
        <v>801</v>
      </c>
      <c r="D740" s="21">
        <v>24</v>
      </c>
      <c r="E740" s="22"/>
      <c r="F740" s="23"/>
      <c r="G740" s="24"/>
      <c r="H740" s="21"/>
      <c r="I740" s="25"/>
      <c r="J740" s="26"/>
    </row>
    <row r="741" spans="2:10" ht="15">
      <c r="B741" s="9">
        <f t="shared" si="14"/>
        <v>736</v>
      </c>
      <c r="C741" s="27" t="s">
        <v>802</v>
      </c>
      <c r="D741" s="21">
        <v>11</v>
      </c>
      <c r="E741" s="22"/>
      <c r="F741" s="23"/>
      <c r="G741" s="24"/>
      <c r="H741" s="21"/>
      <c r="I741" s="25"/>
      <c r="J741" s="26"/>
    </row>
    <row r="742" spans="2:10" ht="15">
      <c r="B742" s="9">
        <f t="shared" si="14"/>
        <v>737</v>
      </c>
      <c r="C742" s="27" t="s">
        <v>803</v>
      </c>
      <c r="D742" s="21">
        <v>16</v>
      </c>
      <c r="E742" s="22"/>
      <c r="F742" s="23"/>
      <c r="G742" s="24"/>
      <c r="H742" s="21"/>
      <c r="I742" s="25"/>
      <c r="J742" s="26"/>
    </row>
    <row r="743" spans="2:10" ht="15">
      <c r="B743" s="9">
        <f t="shared" si="14"/>
        <v>738</v>
      </c>
      <c r="C743" s="27" t="s">
        <v>804</v>
      </c>
      <c r="D743" s="21">
        <v>5</v>
      </c>
      <c r="E743" s="22"/>
      <c r="F743" s="23"/>
      <c r="G743" s="24"/>
      <c r="H743" s="21"/>
      <c r="I743" s="25"/>
      <c r="J743" s="26"/>
    </row>
    <row r="744" spans="2:10" ht="15">
      <c r="B744" s="9">
        <f t="shared" si="14"/>
        <v>739</v>
      </c>
      <c r="C744" s="27" t="s">
        <v>805</v>
      </c>
      <c r="D744" s="21">
        <v>16</v>
      </c>
      <c r="E744" s="22"/>
      <c r="F744" s="23"/>
      <c r="G744" s="24"/>
      <c r="H744" s="21"/>
      <c r="I744" s="25"/>
      <c r="J744" s="26"/>
    </row>
    <row r="745" spans="2:10" ht="15">
      <c r="B745" s="9">
        <f t="shared" si="14"/>
        <v>740</v>
      </c>
      <c r="C745" s="27" t="s">
        <v>806</v>
      </c>
      <c r="D745" s="21">
        <v>31</v>
      </c>
      <c r="E745" s="22"/>
      <c r="F745" s="23"/>
      <c r="G745" s="24"/>
      <c r="H745" s="21"/>
      <c r="I745" s="25"/>
      <c r="J745" s="26"/>
    </row>
    <row r="746" spans="2:10" ht="15">
      <c r="B746" s="9">
        <f t="shared" si="14"/>
        <v>741</v>
      </c>
      <c r="C746" s="27" t="s">
        <v>807</v>
      </c>
      <c r="D746" s="21">
        <v>15</v>
      </c>
      <c r="E746" s="22"/>
      <c r="F746" s="23"/>
      <c r="G746" s="24"/>
      <c r="H746" s="21"/>
      <c r="I746" s="25"/>
      <c r="J746" s="26"/>
    </row>
    <row r="747" spans="2:10" ht="15">
      <c r="B747" s="9">
        <f t="shared" si="14"/>
        <v>742</v>
      </c>
      <c r="C747" s="27" t="s">
        <v>808</v>
      </c>
      <c r="D747" s="21">
        <v>7</v>
      </c>
      <c r="E747" s="22"/>
      <c r="F747" s="23"/>
      <c r="G747" s="24"/>
      <c r="H747" s="21"/>
      <c r="I747" s="25"/>
      <c r="J747" s="26"/>
    </row>
    <row r="748" spans="2:10" ht="15">
      <c r="B748" s="9">
        <f t="shared" si="14"/>
        <v>743</v>
      </c>
      <c r="C748" s="27" t="s">
        <v>809</v>
      </c>
      <c r="D748" s="21"/>
      <c r="E748" s="22">
        <v>1</v>
      </c>
      <c r="F748" s="23"/>
      <c r="G748" s="24"/>
      <c r="H748" s="21"/>
      <c r="I748" s="25"/>
      <c r="J748" s="26"/>
    </row>
    <row r="749" spans="2:10" ht="15">
      <c r="B749" s="9">
        <f t="shared" si="14"/>
        <v>744</v>
      </c>
      <c r="C749" s="27" t="s">
        <v>810</v>
      </c>
      <c r="D749" s="21"/>
      <c r="E749" s="22">
        <v>1</v>
      </c>
      <c r="F749" s="23"/>
      <c r="G749" s="24"/>
      <c r="H749" s="21"/>
      <c r="I749" s="25"/>
      <c r="J749" s="26"/>
    </row>
    <row r="750" spans="2:10" ht="15">
      <c r="B750" s="9">
        <f t="shared" si="14"/>
        <v>745</v>
      </c>
      <c r="C750" s="27" t="s">
        <v>811</v>
      </c>
      <c r="D750" s="21"/>
      <c r="E750" s="22">
        <v>2</v>
      </c>
      <c r="F750" s="23"/>
      <c r="G750" s="24"/>
      <c r="H750" s="21"/>
      <c r="I750" s="25"/>
      <c r="J750" s="26"/>
    </row>
    <row r="751" spans="2:10" ht="15">
      <c r="B751" s="9">
        <f t="shared" si="14"/>
        <v>746</v>
      </c>
      <c r="C751" s="27" t="s">
        <v>812</v>
      </c>
      <c r="D751" s="21"/>
      <c r="E751" s="22">
        <v>1</v>
      </c>
      <c r="F751" s="23"/>
      <c r="G751" s="24"/>
      <c r="H751" s="21"/>
      <c r="I751" s="25"/>
      <c r="J751" s="26"/>
    </row>
    <row r="752" spans="2:10" ht="15">
      <c r="B752" s="9">
        <f t="shared" si="14"/>
        <v>747</v>
      </c>
      <c r="C752" s="20" t="s">
        <v>813</v>
      </c>
      <c r="D752" s="21"/>
      <c r="E752" s="22">
        <v>2</v>
      </c>
      <c r="F752" s="23"/>
      <c r="G752" s="24"/>
      <c r="H752" s="21"/>
      <c r="I752" s="25"/>
      <c r="J752" s="26"/>
    </row>
    <row r="753" spans="2:10" ht="15">
      <c r="B753" s="9">
        <f t="shared" si="14"/>
        <v>748</v>
      </c>
      <c r="C753" s="20" t="s">
        <v>814</v>
      </c>
      <c r="D753" s="21"/>
      <c r="E753" s="22"/>
      <c r="F753" s="23"/>
      <c r="G753" s="24">
        <v>10</v>
      </c>
      <c r="H753" s="21"/>
      <c r="I753" s="25"/>
      <c r="J753" s="26"/>
    </row>
    <row r="754" spans="2:10" ht="15">
      <c r="B754" s="9">
        <f t="shared" si="14"/>
        <v>749</v>
      </c>
      <c r="C754" s="27" t="s">
        <v>815</v>
      </c>
      <c r="D754" s="21"/>
      <c r="E754" s="22">
        <v>1</v>
      </c>
      <c r="F754" s="23">
        <v>2</v>
      </c>
      <c r="G754" s="24">
        <v>214</v>
      </c>
      <c r="H754" s="21">
        <v>5</v>
      </c>
      <c r="I754" s="25"/>
      <c r="J754" s="26"/>
    </row>
    <row r="755" spans="2:10" ht="15">
      <c r="B755" s="9">
        <f t="shared" si="14"/>
        <v>750</v>
      </c>
      <c r="C755" s="20" t="s">
        <v>816</v>
      </c>
      <c r="D755" s="21"/>
      <c r="E755" s="22"/>
      <c r="F755" s="23">
        <v>1</v>
      </c>
      <c r="G755" s="24"/>
      <c r="H755" s="21"/>
      <c r="I755" s="25"/>
      <c r="J755" s="26"/>
    </row>
    <row r="756" spans="2:10" ht="15">
      <c r="B756" s="9">
        <f t="shared" si="14"/>
        <v>751</v>
      </c>
      <c r="C756" s="20" t="s">
        <v>817</v>
      </c>
      <c r="D756" s="21"/>
      <c r="E756" s="22"/>
      <c r="F756" s="23">
        <v>1</v>
      </c>
      <c r="G756" s="24">
        <v>426</v>
      </c>
      <c r="H756" s="21">
        <v>37</v>
      </c>
      <c r="I756" s="25"/>
      <c r="J756" s="26"/>
    </row>
    <row r="757" spans="2:10" ht="15">
      <c r="B757" s="9">
        <f t="shared" si="14"/>
        <v>752</v>
      </c>
      <c r="C757" s="20" t="s">
        <v>818</v>
      </c>
      <c r="D757" s="21"/>
      <c r="E757" s="22"/>
      <c r="F757" s="23">
        <v>2</v>
      </c>
      <c r="G757" s="24">
        <v>274</v>
      </c>
      <c r="H757" s="21">
        <v>46</v>
      </c>
      <c r="I757" s="25"/>
      <c r="J757" s="26"/>
    </row>
    <row r="758" spans="2:10" ht="15">
      <c r="B758" s="9">
        <f t="shared" si="14"/>
        <v>753</v>
      </c>
      <c r="C758" s="20" t="s">
        <v>819</v>
      </c>
      <c r="D758" s="21"/>
      <c r="E758" s="22"/>
      <c r="F758" s="23">
        <v>2</v>
      </c>
      <c r="G758" s="24">
        <v>4</v>
      </c>
      <c r="H758" s="21"/>
      <c r="I758" s="25"/>
      <c r="J758" s="26"/>
    </row>
    <row r="759" spans="2:10" ht="15">
      <c r="B759" s="9">
        <f t="shared" si="14"/>
        <v>754</v>
      </c>
      <c r="C759" s="20" t="s">
        <v>820</v>
      </c>
      <c r="D759" s="21"/>
      <c r="E759" s="22"/>
      <c r="F759" s="23">
        <v>1</v>
      </c>
      <c r="G759" s="24">
        <v>564</v>
      </c>
      <c r="H759" s="21">
        <v>3</v>
      </c>
      <c r="I759" s="25"/>
      <c r="J759" s="26"/>
    </row>
    <row r="760" spans="2:10" ht="15">
      <c r="B760" s="9">
        <f t="shared" si="14"/>
        <v>755</v>
      </c>
      <c r="C760" s="20" t="s">
        <v>821</v>
      </c>
      <c r="D760" s="21"/>
      <c r="E760" s="22"/>
      <c r="F760" s="23">
        <v>1</v>
      </c>
      <c r="G760" s="24">
        <v>82</v>
      </c>
      <c r="H760" s="21"/>
      <c r="I760" s="25"/>
      <c r="J760" s="26"/>
    </row>
    <row r="761" spans="2:10" ht="15">
      <c r="B761" s="9">
        <f t="shared" si="14"/>
        <v>756</v>
      </c>
      <c r="C761" s="20" t="s">
        <v>822</v>
      </c>
      <c r="D761" s="21"/>
      <c r="E761" s="22"/>
      <c r="F761" s="23">
        <v>1</v>
      </c>
      <c r="G761" s="24">
        <v>251</v>
      </c>
      <c r="H761" s="21"/>
      <c r="I761" s="25"/>
      <c r="J761" s="26"/>
    </row>
    <row r="762" spans="2:10" ht="15">
      <c r="B762" s="9">
        <f t="shared" si="14"/>
        <v>757</v>
      </c>
      <c r="C762" s="20" t="s">
        <v>823</v>
      </c>
      <c r="D762" s="21"/>
      <c r="E762" s="22"/>
      <c r="F762" s="23"/>
      <c r="G762" s="24">
        <v>11</v>
      </c>
      <c r="H762" s="21"/>
      <c r="I762" s="25"/>
      <c r="J762" s="26"/>
    </row>
    <row r="763" spans="2:10" ht="15">
      <c r="B763" s="9">
        <f t="shared" si="14"/>
        <v>758</v>
      </c>
      <c r="C763" s="20" t="s">
        <v>824</v>
      </c>
      <c r="D763" s="21"/>
      <c r="E763" s="22"/>
      <c r="F763" s="23"/>
      <c r="G763" s="24">
        <v>32</v>
      </c>
      <c r="H763" s="21">
        <v>9</v>
      </c>
      <c r="I763" s="25"/>
      <c r="J763" s="26"/>
    </row>
    <row r="764" spans="2:10" ht="15">
      <c r="B764" s="9">
        <f t="shared" si="14"/>
        <v>759</v>
      </c>
      <c r="C764" s="20" t="s">
        <v>825</v>
      </c>
      <c r="D764" s="21"/>
      <c r="E764" s="22"/>
      <c r="F764" s="23"/>
      <c r="G764" s="24">
        <v>73</v>
      </c>
      <c r="H764" s="21"/>
      <c r="I764" s="25"/>
      <c r="J764" s="26"/>
    </row>
    <row r="765" spans="2:10" ht="15">
      <c r="B765" s="9">
        <f t="shared" si="14"/>
        <v>760</v>
      </c>
      <c r="C765" s="20" t="s">
        <v>826</v>
      </c>
      <c r="D765" s="21"/>
      <c r="E765" s="22"/>
      <c r="F765" s="23"/>
      <c r="G765" s="24">
        <v>123</v>
      </c>
      <c r="H765" s="21"/>
      <c r="I765" s="25"/>
      <c r="J765" s="26"/>
    </row>
    <row r="766" spans="2:10" ht="15">
      <c r="B766" s="9">
        <f t="shared" si="14"/>
        <v>761</v>
      </c>
      <c r="C766" s="20" t="s">
        <v>827</v>
      </c>
      <c r="D766" s="21"/>
      <c r="E766" s="22"/>
      <c r="F766" s="23"/>
      <c r="G766" s="24">
        <v>1</v>
      </c>
      <c r="H766" s="21"/>
      <c r="I766" s="25"/>
      <c r="J766" s="26"/>
    </row>
    <row r="767" spans="2:10" ht="15">
      <c r="B767" s="9">
        <f t="shared" si="14"/>
        <v>762</v>
      </c>
      <c r="C767" s="20" t="s">
        <v>828</v>
      </c>
      <c r="D767" s="21"/>
      <c r="E767" s="22"/>
      <c r="F767" s="23"/>
      <c r="G767" s="24">
        <v>27</v>
      </c>
      <c r="H767" s="21"/>
      <c r="I767" s="25"/>
      <c r="J767" s="26"/>
    </row>
    <row r="768" spans="2:10" ht="15">
      <c r="B768" s="9">
        <f t="shared" si="14"/>
        <v>763</v>
      </c>
      <c r="C768" s="20" t="s">
        <v>829</v>
      </c>
      <c r="D768" s="21"/>
      <c r="E768" s="22"/>
      <c r="F768" s="23"/>
      <c r="G768" s="24">
        <v>60</v>
      </c>
      <c r="H768" s="21"/>
      <c r="I768" s="25"/>
      <c r="J768" s="26"/>
    </row>
    <row r="769" spans="2:10" ht="15">
      <c r="B769" s="9">
        <f t="shared" si="14"/>
        <v>764</v>
      </c>
      <c r="C769" s="20" t="s">
        <v>830</v>
      </c>
      <c r="D769" s="21"/>
      <c r="E769" s="22"/>
      <c r="F769" s="23"/>
      <c r="G769" s="24">
        <v>38</v>
      </c>
      <c r="H769" s="21"/>
      <c r="I769" s="25"/>
      <c r="J769" s="26"/>
    </row>
    <row r="770" spans="2:10" ht="15">
      <c r="B770" s="9">
        <f t="shared" si="14"/>
        <v>765</v>
      </c>
      <c r="C770" s="20" t="s">
        <v>831</v>
      </c>
      <c r="D770" s="21"/>
      <c r="E770" s="22"/>
      <c r="F770" s="23"/>
      <c r="G770" s="24">
        <v>2</v>
      </c>
      <c r="H770" s="21"/>
      <c r="I770" s="25"/>
      <c r="J770" s="26"/>
    </row>
    <row r="771" spans="2:10" ht="15">
      <c r="B771" s="9">
        <f t="shared" si="14"/>
        <v>766</v>
      </c>
      <c r="C771" s="20" t="s">
        <v>832</v>
      </c>
      <c r="D771" s="21"/>
      <c r="E771" s="22"/>
      <c r="F771" s="23"/>
      <c r="G771" s="24">
        <v>101</v>
      </c>
      <c r="H771" s="21"/>
      <c r="I771" s="25"/>
      <c r="J771" s="26"/>
    </row>
    <row r="772" spans="2:10" ht="15">
      <c r="B772" s="38"/>
      <c r="C772" s="39" t="s">
        <v>833</v>
      </c>
      <c r="D772" s="40">
        <f aca="true" t="shared" si="15" ref="D772:J772">SUM(D3:D771)</f>
        <v>19887</v>
      </c>
      <c r="E772" s="41">
        <f t="shared" si="15"/>
        <v>128</v>
      </c>
      <c r="F772" s="42">
        <f t="shared" si="15"/>
        <v>27</v>
      </c>
      <c r="G772" s="41">
        <f t="shared" si="15"/>
        <v>2300</v>
      </c>
      <c r="H772" s="40">
        <f t="shared" si="15"/>
        <v>100</v>
      </c>
      <c r="I772" s="43">
        <f t="shared" si="15"/>
        <v>1004</v>
      </c>
      <c r="J772" s="43">
        <f t="shared" si="15"/>
        <v>414</v>
      </c>
    </row>
    <row r="774" ht="15">
      <c r="J774" s="44">
        <f>J772-I772</f>
        <v>-590</v>
      </c>
    </row>
    <row r="775" ht="15">
      <c r="D775" s="45"/>
    </row>
    <row r="776" ht="15">
      <c r="E776" s="4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A1022"/>
  <sheetViews>
    <sheetView view="pageBreakPreview" zoomScaleNormal="70" zoomScaleSheetLayoutView="100" zoomScalePageLayoutView="0" workbookViewId="0" topLeftCell="A1">
      <pane xSplit="2" ySplit="2" topLeftCell="C729" activePane="bottomRight" state="frozen"/>
      <selection pane="topLeft" activeCell="A1" sqref="A1"/>
      <selection pane="topRight" activeCell="C1" sqref="C1"/>
      <selection pane="bottomLeft" activeCell="A729" sqref="A729"/>
      <selection pane="bottomRight" activeCell="C729" sqref="C729"/>
    </sheetView>
  </sheetViews>
  <sheetFormatPr defaultColWidth="8.8515625" defaultRowHeight="15"/>
  <cols>
    <col min="1" max="1" width="8.8515625" style="11" customWidth="1"/>
    <col min="2" max="2" width="5.28125" style="47" customWidth="1"/>
    <col min="3" max="3" width="26.00390625" style="48" customWidth="1"/>
    <col min="4" max="4" width="11.140625" style="47" customWidth="1"/>
    <col min="5" max="5" width="13.00390625" style="47" customWidth="1"/>
    <col min="6" max="6" width="11.7109375" style="49" customWidth="1"/>
    <col min="7" max="7" width="17.28125" style="13" customWidth="1"/>
    <col min="8" max="8" width="12.8515625" style="49" customWidth="1"/>
    <col min="9" max="16384" width="8.8515625" style="11" customWidth="1"/>
  </cols>
  <sheetData>
    <row r="2" spans="2:8" ht="59.25" customHeight="1">
      <c r="B2" s="50" t="s">
        <v>60</v>
      </c>
      <c r="C2" s="51" t="s">
        <v>61</v>
      </c>
      <c r="D2" s="50" t="s">
        <v>67</v>
      </c>
      <c r="E2" s="50" t="s">
        <v>68</v>
      </c>
      <c r="F2" s="52" t="s">
        <v>834</v>
      </c>
      <c r="G2" s="9" t="s">
        <v>835</v>
      </c>
      <c r="H2" s="53" t="s">
        <v>836</v>
      </c>
    </row>
    <row r="3" spans="2:27" ht="12.75" customHeight="1">
      <c r="B3" s="200">
        <v>1</v>
      </c>
      <c r="C3" s="208" t="s">
        <v>837</v>
      </c>
      <c r="D3" s="209">
        <v>46</v>
      </c>
      <c r="E3" s="209">
        <v>3</v>
      </c>
      <c r="F3" s="52">
        <v>45</v>
      </c>
      <c r="G3" s="9"/>
      <c r="H3" s="52">
        <v>3</v>
      </c>
      <c r="AA3" s="11">
        <v>6</v>
      </c>
    </row>
    <row r="4" spans="2:27" ht="15">
      <c r="B4" s="200"/>
      <c r="C4" s="208"/>
      <c r="D4" s="209"/>
      <c r="E4" s="209"/>
      <c r="F4" s="52">
        <v>54</v>
      </c>
      <c r="G4" s="9"/>
      <c r="H4" s="52"/>
      <c r="AA4" s="11">
        <v>3</v>
      </c>
    </row>
    <row r="5" spans="2:27" ht="15">
      <c r="B5" s="200"/>
      <c r="C5" s="208"/>
      <c r="D5" s="209"/>
      <c r="E5" s="209"/>
      <c r="F5" s="52" t="s">
        <v>838</v>
      </c>
      <c r="G5" s="9"/>
      <c r="H5" s="52"/>
      <c r="AA5" s="11">
        <v>19</v>
      </c>
    </row>
    <row r="6" spans="2:27" ht="15">
      <c r="B6" s="200"/>
      <c r="C6" s="201" t="s">
        <v>141</v>
      </c>
      <c r="D6" s="209"/>
      <c r="E6" s="209">
        <v>6</v>
      </c>
      <c r="F6" s="56" t="s">
        <v>839</v>
      </c>
      <c r="G6" s="9"/>
      <c r="H6" s="52"/>
      <c r="AA6" s="11">
        <v>34</v>
      </c>
    </row>
    <row r="7" spans="2:27" ht="15">
      <c r="B7" s="200"/>
      <c r="C7" s="201"/>
      <c r="D7" s="209"/>
      <c r="E7" s="209"/>
      <c r="F7" s="56">
        <v>216</v>
      </c>
      <c r="G7" s="9" t="s">
        <v>840</v>
      </c>
      <c r="H7" s="52"/>
      <c r="AA7" s="11">
        <v>22</v>
      </c>
    </row>
    <row r="8" spans="2:27" ht="15">
      <c r="B8" s="200"/>
      <c r="C8" s="201"/>
      <c r="D8" s="209"/>
      <c r="E8" s="209"/>
      <c r="F8" s="56">
        <v>218</v>
      </c>
      <c r="G8" s="9"/>
      <c r="H8" s="52"/>
      <c r="AA8" s="11">
        <v>6</v>
      </c>
    </row>
    <row r="9" spans="2:27" ht="15">
      <c r="B9" s="200"/>
      <c r="C9" s="201"/>
      <c r="D9" s="209"/>
      <c r="E9" s="209"/>
      <c r="F9" s="56">
        <v>222</v>
      </c>
      <c r="G9" s="9"/>
      <c r="H9" s="52"/>
      <c r="AA9" s="11">
        <v>19</v>
      </c>
    </row>
    <row r="10" spans="2:27" ht="15">
      <c r="B10" s="200"/>
      <c r="C10" s="201"/>
      <c r="D10" s="209"/>
      <c r="E10" s="209"/>
      <c r="F10" s="56">
        <v>226</v>
      </c>
      <c r="G10" s="9"/>
      <c r="H10" s="52"/>
      <c r="AA10" s="11">
        <v>26</v>
      </c>
    </row>
    <row r="11" spans="2:27" ht="15">
      <c r="B11" s="200"/>
      <c r="C11" s="201"/>
      <c r="D11" s="209"/>
      <c r="E11" s="209"/>
      <c r="F11" s="56">
        <v>228</v>
      </c>
      <c r="G11" s="9"/>
      <c r="H11" s="52"/>
      <c r="AA11" s="11">
        <v>27</v>
      </c>
    </row>
    <row r="12" spans="2:27" ht="15">
      <c r="B12" s="200"/>
      <c r="C12" s="210" t="s">
        <v>142</v>
      </c>
      <c r="D12" s="209"/>
      <c r="E12" s="209">
        <v>3</v>
      </c>
      <c r="F12" s="52">
        <v>81</v>
      </c>
      <c r="G12" s="9"/>
      <c r="H12" s="52">
        <v>3</v>
      </c>
      <c r="AA12" s="11">
        <v>10</v>
      </c>
    </row>
    <row r="13" spans="2:27" ht="15">
      <c r="B13" s="200"/>
      <c r="C13" s="210"/>
      <c r="D13" s="209"/>
      <c r="E13" s="209"/>
      <c r="F13" s="52">
        <v>991</v>
      </c>
      <c r="G13" s="9"/>
      <c r="H13" s="52"/>
      <c r="AA13" s="11">
        <v>10</v>
      </c>
    </row>
    <row r="14" spans="2:27" ht="15">
      <c r="B14" s="200"/>
      <c r="C14" s="210"/>
      <c r="D14" s="209"/>
      <c r="E14" s="209"/>
      <c r="F14" s="57">
        <v>999</v>
      </c>
      <c r="G14" s="9"/>
      <c r="H14" s="52"/>
      <c r="AA14" s="11">
        <v>10</v>
      </c>
    </row>
    <row r="15" spans="2:27" ht="15">
      <c r="B15" s="200">
        <v>2</v>
      </c>
      <c r="C15" s="201" t="s">
        <v>841</v>
      </c>
      <c r="D15" s="200">
        <v>33</v>
      </c>
      <c r="E15" s="200">
        <v>19</v>
      </c>
      <c r="F15" s="56" t="s">
        <v>842</v>
      </c>
      <c r="G15" s="9"/>
      <c r="H15" s="52">
        <v>4</v>
      </c>
      <c r="AA15" s="11">
        <v>5</v>
      </c>
    </row>
    <row r="16" spans="2:27" ht="15">
      <c r="B16" s="200"/>
      <c r="C16" s="201"/>
      <c r="D16" s="200"/>
      <c r="E16" s="200"/>
      <c r="F16" s="56" t="s">
        <v>843</v>
      </c>
      <c r="G16" s="9"/>
      <c r="H16" s="52"/>
      <c r="AA16" s="11">
        <v>17</v>
      </c>
    </row>
    <row r="17" spans="2:27" ht="15">
      <c r="B17" s="200"/>
      <c r="C17" s="201"/>
      <c r="D17" s="200"/>
      <c r="E17" s="200"/>
      <c r="F17" s="58" t="s">
        <v>844</v>
      </c>
      <c r="G17" s="9"/>
      <c r="H17" s="52"/>
      <c r="AA17" s="11">
        <v>1</v>
      </c>
    </row>
    <row r="18" spans="2:27" ht="15">
      <c r="B18" s="200"/>
      <c r="C18" s="201"/>
      <c r="D18" s="200"/>
      <c r="E18" s="200"/>
      <c r="F18" s="56" t="s">
        <v>845</v>
      </c>
      <c r="G18" s="9"/>
      <c r="H18" s="52"/>
      <c r="AA18" s="11">
        <v>3</v>
      </c>
    </row>
    <row r="19" spans="2:27" ht="15">
      <c r="B19" s="200"/>
      <c r="C19" s="201"/>
      <c r="D19" s="200"/>
      <c r="E19" s="200"/>
      <c r="F19" s="56" t="s">
        <v>846</v>
      </c>
      <c r="G19" s="9"/>
      <c r="H19" s="52"/>
      <c r="AA19" s="11">
        <v>6</v>
      </c>
    </row>
    <row r="20" spans="2:27" ht="15">
      <c r="B20" s="200"/>
      <c r="C20" s="201"/>
      <c r="D20" s="200"/>
      <c r="E20" s="200"/>
      <c r="F20" s="58" t="s">
        <v>847</v>
      </c>
      <c r="G20" s="9"/>
      <c r="H20" s="52"/>
      <c r="AA20" s="11">
        <v>12</v>
      </c>
    </row>
    <row r="21" spans="2:27" ht="15">
      <c r="B21" s="200"/>
      <c r="C21" s="201"/>
      <c r="D21" s="200"/>
      <c r="E21" s="200"/>
      <c r="F21" s="58" t="s">
        <v>848</v>
      </c>
      <c r="G21" s="9" t="s">
        <v>849</v>
      </c>
      <c r="H21" s="52"/>
      <c r="AA21" s="11">
        <v>8</v>
      </c>
    </row>
    <row r="22" spans="2:27" ht="15">
      <c r="B22" s="200"/>
      <c r="C22" s="201"/>
      <c r="D22" s="200"/>
      <c r="E22" s="200"/>
      <c r="F22" s="56">
        <v>33</v>
      </c>
      <c r="G22" s="9"/>
      <c r="H22" s="52"/>
      <c r="AA22" s="11">
        <v>21</v>
      </c>
    </row>
    <row r="23" spans="2:27" ht="15">
      <c r="B23" s="200"/>
      <c r="C23" s="201"/>
      <c r="D23" s="200"/>
      <c r="E23" s="200"/>
      <c r="F23" s="56">
        <v>43</v>
      </c>
      <c r="G23" s="9"/>
      <c r="H23" s="52"/>
      <c r="AA23" s="11">
        <v>19</v>
      </c>
    </row>
    <row r="24" spans="2:27" ht="15">
      <c r="B24" s="200"/>
      <c r="C24" s="201"/>
      <c r="D24" s="200"/>
      <c r="E24" s="200"/>
      <c r="F24" s="56" t="s">
        <v>850</v>
      </c>
      <c r="G24" s="9"/>
      <c r="H24" s="52"/>
      <c r="AA24" s="11">
        <v>5</v>
      </c>
    </row>
    <row r="25" spans="2:27" ht="15">
      <c r="B25" s="200"/>
      <c r="C25" s="201"/>
      <c r="D25" s="200"/>
      <c r="E25" s="200"/>
      <c r="F25" s="58">
        <v>57</v>
      </c>
      <c r="G25" s="9"/>
      <c r="H25" s="52"/>
      <c r="AA25" s="11">
        <v>2</v>
      </c>
    </row>
    <row r="26" spans="2:27" ht="15">
      <c r="B26" s="200"/>
      <c r="C26" s="201"/>
      <c r="D26" s="200"/>
      <c r="E26" s="200"/>
      <c r="F26" s="56" t="s">
        <v>851</v>
      </c>
      <c r="G26" s="9"/>
      <c r="H26" s="52"/>
      <c r="AA26" s="11">
        <v>14</v>
      </c>
    </row>
    <row r="27" spans="2:27" ht="15">
      <c r="B27" s="200"/>
      <c r="C27" s="201"/>
      <c r="D27" s="200"/>
      <c r="E27" s="200"/>
      <c r="F27" s="56" t="s">
        <v>852</v>
      </c>
      <c r="G27" s="9"/>
      <c r="H27" s="52"/>
      <c r="AA27" s="11">
        <v>7</v>
      </c>
    </row>
    <row r="28" spans="2:27" ht="15">
      <c r="B28" s="200"/>
      <c r="C28" s="201"/>
      <c r="D28" s="200"/>
      <c r="E28" s="200"/>
      <c r="F28" s="56" t="s">
        <v>853</v>
      </c>
      <c r="G28" s="9"/>
      <c r="H28" s="52"/>
      <c r="AA28" s="11">
        <v>6</v>
      </c>
    </row>
    <row r="29" spans="2:27" ht="15">
      <c r="B29" s="200"/>
      <c r="C29" s="201"/>
      <c r="D29" s="200"/>
      <c r="E29" s="200"/>
      <c r="F29" s="56">
        <v>128</v>
      </c>
      <c r="G29" s="9"/>
      <c r="H29" s="52"/>
      <c r="AA29" s="11">
        <v>2</v>
      </c>
    </row>
    <row r="30" spans="2:27" ht="15">
      <c r="B30" s="200"/>
      <c r="C30" s="201"/>
      <c r="D30" s="200"/>
      <c r="E30" s="200"/>
      <c r="F30" s="56" t="s">
        <v>854</v>
      </c>
      <c r="G30" s="9"/>
      <c r="H30" s="52"/>
      <c r="AA30" s="11">
        <v>1</v>
      </c>
    </row>
    <row r="31" spans="2:27" ht="15">
      <c r="B31" s="200"/>
      <c r="C31" s="201"/>
      <c r="D31" s="200"/>
      <c r="E31" s="200"/>
      <c r="F31" s="56" t="s">
        <v>855</v>
      </c>
      <c r="G31" s="9"/>
      <c r="H31" s="52"/>
      <c r="AA31" s="11">
        <v>2</v>
      </c>
    </row>
    <row r="32" spans="2:27" ht="15">
      <c r="B32" s="200"/>
      <c r="C32" s="201"/>
      <c r="D32" s="200"/>
      <c r="E32" s="200"/>
      <c r="F32" s="56" t="s">
        <v>856</v>
      </c>
      <c r="G32" s="9"/>
      <c r="H32" s="52"/>
      <c r="AA32" s="11">
        <v>7</v>
      </c>
    </row>
    <row r="33" spans="2:27" ht="15">
      <c r="B33" s="200"/>
      <c r="C33" s="201"/>
      <c r="D33" s="200"/>
      <c r="E33" s="200"/>
      <c r="F33" s="56" t="s">
        <v>857</v>
      </c>
      <c r="G33" s="9"/>
      <c r="H33" s="52"/>
      <c r="AA33" s="11">
        <v>11</v>
      </c>
    </row>
    <row r="34" spans="2:27" ht="15">
      <c r="B34" s="200">
        <v>3</v>
      </c>
      <c r="C34" s="201" t="s">
        <v>616</v>
      </c>
      <c r="D34" s="200">
        <v>81</v>
      </c>
      <c r="E34" s="200">
        <v>34</v>
      </c>
      <c r="F34" s="58">
        <v>1</v>
      </c>
      <c r="G34" s="9" t="s">
        <v>858</v>
      </c>
      <c r="H34" s="52">
        <v>5</v>
      </c>
      <c r="AA34" s="11">
        <v>2</v>
      </c>
    </row>
    <row r="35" spans="2:27" ht="15">
      <c r="B35" s="200"/>
      <c r="C35" s="201"/>
      <c r="D35" s="200"/>
      <c r="E35" s="200"/>
      <c r="F35" s="58">
        <v>7</v>
      </c>
      <c r="G35" s="9" t="s">
        <v>858</v>
      </c>
      <c r="H35" s="52"/>
      <c r="AA35" s="11">
        <v>6</v>
      </c>
    </row>
    <row r="36" spans="2:27" ht="15">
      <c r="B36" s="200"/>
      <c r="C36" s="201"/>
      <c r="D36" s="200"/>
      <c r="E36" s="200"/>
      <c r="F36" s="56">
        <v>8</v>
      </c>
      <c r="G36" s="9"/>
      <c r="H36" s="52"/>
      <c r="AA36" s="11">
        <v>6</v>
      </c>
    </row>
    <row r="37" spans="2:27" ht="15">
      <c r="B37" s="200"/>
      <c r="C37" s="201"/>
      <c r="D37" s="200"/>
      <c r="E37" s="200"/>
      <c r="F37" s="56">
        <v>10</v>
      </c>
      <c r="G37" s="9"/>
      <c r="H37" s="52"/>
      <c r="AA37" s="11">
        <v>3</v>
      </c>
    </row>
    <row r="38" spans="2:27" ht="15">
      <c r="B38" s="200"/>
      <c r="C38" s="201"/>
      <c r="D38" s="200"/>
      <c r="E38" s="200"/>
      <c r="F38" s="56" t="s">
        <v>859</v>
      </c>
      <c r="G38" s="9"/>
      <c r="H38" s="52"/>
      <c r="AA38" s="11">
        <v>7</v>
      </c>
    </row>
    <row r="39" spans="2:27" ht="15">
      <c r="B39" s="200"/>
      <c r="C39" s="201"/>
      <c r="D39" s="200"/>
      <c r="E39" s="200"/>
      <c r="F39" s="56">
        <v>11</v>
      </c>
      <c r="G39" s="9"/>
      <c r="H39" s="52"/>
      <c r="AA39" s="11">
        <v>5</v>
      </c>
    </row>
    <row r="40" spans="2:27" ht="15">
      <c r="B40" s="200"/>
      <c r="C40" s="201"/>
      <c r="D40" s="200"/>
      <c r="E40" s="200"/>
      <c r="F40" s="56">
        <v>14</v>
      </c>
      <c r="G40" s="9"/>
      <c r="H40" s="52"/>
      <c r="AA40" s="11">
        <v>16</v>
      </c>
    </row>
    <row r="41" spans="2:27" ht="15">
      <c r="B41" s="200"/>
      <c r="C41" s="201"/>
      <c r="D41" s="200"/>
      <c r="E41" s="200"/>
      <c r="F41" s="56">
        <v>16</v>
      </c>
      <c r="G41" s="9"/>
      <c r="H41" s="52"/>
      <c r="AA41" s="11">
        <v>9</v>
      </c>
    </row>
    <row r="42" spans="2:27" ht="15">
      <c r="B42" s="200"/>
      <c r="C42" s="201"/>
      <c r="D42" s="200"/>
      <c r="E42" s="200"/>
      <c r="F42" s="56">
        <v>26</v>
      </c>
      <c r="G42" s="9"/>
      <c r="H42" s="52"/>
      <c r="AA42" s="11">
        <v>2</v>
      </c>
    </row>
    <row r="43" spans="2:27" ht="15">
      <c r="B43" s="200"/>
      <c r="C43" s="201"/>
      <c r="D43" s="200"/>
      <c r="E43" s="200"/>
      <c r="F43" s="59">
        <v>35</v>
      </c>
      <c r="G43" s="9"/>
      <c r="H43" s="52"/>
      <c r="AA43" s="11">
        <v>4</v>
      </c>
    </row>
    <row r="44" spans="2:27" ht="15">
      <c r="B44" s="200"/>
      <c r="C44" s="201"/>
      <c r="D44" s="200"/>
      <c r="E44" s="200"/>
      <c r="F44" s="56">
        <v>41</v>
      </c>
      <c r="G44" s="9"/>
      <c r="H44" s="52"/>
      <c r="AA44" s="11">
        <v>4</v>
      </c>
    </row>
    <row r="45" spans="2:27" ht="15">
      <c r="B45" s="200"/>
      <c r="C45" s="201"/>
      <c r="D45" s="200"/>
      <c r="E45" s="200"/>
      <c r="F45" s="56">
        <v>43</v>
      </c>
      <c r="G45" s="9"/>
      <c r="H45" s="52"/>
      <c r="AA45" s="11">
        <v>6</v>
      </c>
    </row>
    <row r="46" spans="2:27" ht="15">
      <c r="B46" s="200"/>
      <c r="C46" s="201"/>
      <c r="D46" s="200"/>
      <c r="E46" s="200"/>
      <c r="F46" s="56">
        <v>47</v>
      </c>
      <c r="G46" s="9"/>
      <c r="H46" s="52"/>
      <c r="AA46" s="11">
        <f>SUM(AA3:AA45)</f>
        <v>411</v>
      </c>
    </row>
    <row r="47" spans="2:8" ht="15">
      <c r="B47" s="200"/>
      <c r="C47" s="201"/>
      <c r="D47" s="200"/>
      <c r="E47" s="200"/>
      <c r="F47" s="56">
        <v>48</v>
      </c>
      <c r="G47" s="9"/>
      <c r="H47" s="52"/>
    </row>
    <row r="48" spans="2:8" ht="15">
      <c r="B48" s="200"/>
      <c r="C48" s="201"/>
      <c r="D48" s="200"/>
      <c r="E48" s="200"/>
      <c r="F48" s="56">
        <v>50</v>
      </c>
      <c r="G48" s="9"/>
      <c r="H48" s="52"/>
    </row>
    <row r="49" spans="2:8" ht="15">
      <c r="B49" s="200"/>
      <c r="C49" s="201"/>
      <c r="D49" s="200"/>
      <c r="E49" s="200"/>
      <c r="F49" s="58">
        <v>70</v>
      </c>
      <c r="G49" s="9" t="s">
        <v>858</v>
      </c>
      <c r="H49" s="52"/>
    </row>
    <row r="50" spans="2:8" ht="15">
      <c r="B50" s="200"/>
      <c r="C50" s="201"/>
      <c r="D50" s="200"/>
      <c r="E50" s="200"/>
      <c r="F50" s="56">
        <v>71</v>
      </c>
      <c r="G50" s="9"/>
      <c r="H50" s="52"/>
    </row>
    <row r="51" spans="2:8" ht="15">
      <c r="B51" s="200"/>
      <c r="C51" s="201"/>
      <c r="D51" s="200"/>
      <c r="E51" s="200"/>
      <c r="F51" s="56">
        <v>73</v>
      </c>
      <c r="G51" s="9"/>
      <c r="H51" s="52"/>
    </row>
    <row r="52" spans="2:8" ht="15">
      <c r="B52" s="200"/>
      <c r="C52" s="201"/>
      <c r="D52" s="200"/>
      <c r="E52" s="200"/>
      <c r="F52" s="56">
        <v>75</v>
      </c>
      <c r="G52" s="9"/>
      <c r="H52" s="52"/>
    </row>
    <row r="53" spans="2:8" ht="15">
      <c r="B53" s="200"/>
      <c r="C53" s="201"/>
      <c r="D53" s="200"/>
      <c r="E53" s="200"/>
      <c r="F53" s="56">
        <v>76</v>
      </c>
      <c r="G53" s="9"/>
      <c r="H53" s="52"/>
    </row>
    <row r="54" spans="2:8" ht="15">
      <c r="B54" s="200"/>
      <c r="C54" s="201"/>
      <c r="D54" s="200"/>
      <c r="E54" s="200"/>
      <c r="F54" s="56">
        <v>77</v>
      </c>
      <c r="G54" s="9"/>
      <c r="H54" s="52"/>
    </row>
    <row r="55" spans="2:8" ht="15">
      <c r="B55" s="200"/>
      <c r="C55" s="201"/>
      <c r="D55" s="200"/>
      <c r="E55" s="200"/>
      <c r="F55" s="56">
        <v>83</v>
      </c>
      <c r="G55" s="9"/>
      <c r="H55" s="52"/>
    </row>
    <row r="56" spans="2:8" ht="15">
      <c r="B56" s="200"/>
      <c r="C56" s="201"/>
      <c r="D56" s="200"/>
      <c r="E56" s="200"/>
      <c r="F56" s="56">
        <v>85</v>
      </c>
      <c r="G56" s="9"/>
      <c r="H56" s="52"/>
    </row>
    <row r="57" spans="2:8" ht="15">
      <c r="B57" s="200"/>
      <c r="C57" s="201"/>
      <c r="D57" s="200"/>
      <c r="E57" s="200"/>
      <c r="F57" s="56">
        <v>91</v>
      </c>
      <c r="G57" s="9"/>
      <c r="H57" s="52"/>
    </row>
    <row r="58" spans="2:8" ht="15">
      <c r="B58" s="200"/>
      <c r="C58" s="201"/>
      <c r="D58" s="200"/>
      <c r="E58" s="200"/>
      <c r="F58" s="56">
        <v>95</v>
      </c>
      <c r="G58" s="9"/>
      <c r="H58" s="52"/>
    </row>
    <row r="59" spans="2:8" ht="15">
      <c r="B59" s="200"/>
      <c r="C59" s="201"/>
      <c r="D59" s="200"/>
      <c r="E59" s="200"/>
      <c r="F59" s="58">
        <v>96</v>
      </c>
      <c r="G59" s="9" t="s">
        <v>858</v>
      </c>
      <c r="H59" s="52"/>
    </row>
    <row r="60" spans="2:8" ht="15">
      <c r="B60" s="200"/>
      <c r="C60" s="201"/>
      <c r="D60" s="200"/>
      <c r="E60" s="200"/>
      <c r="F60" s="56">
        <v>97</v>
      </c>
      <c r="G60" s="9"/>
      <c r="H60" s="52"/>
    </row>
    <row r="61" spans="2:8" ht="15">
      <c r="B61" s="200"/>
      <c r="C61" s="201"/>
      <c r="D61" s="200"/>
      <c r="E61" s="200"/>
      <c r="F61" s="56" t="s">
        <v>860</v>
      </c>
      <c r="G61" s="9"/>
      <c r="H61" s="52"/>
    </row>
    <row r="62" spans="2:8" ht="15">
      <c r="B62" s="200"/>
      <c r="C62" s="201"/>
      <c r="D62" s="200"/>
      <c r="E62" s="200"/>
      <c r="F62" s="56">
        <v>102</v>
      </c>
      <c r="G62" s="9"/>
      <c r="H62" s="52"/>
    </row>
    <row r="63" spans="2:8" ht="15">
      <c r="B63" s="200"/>
      <c r="C63" s="201"/>
      <c r="D63" s="200"/>
      <c r="E63" s="200"/>
      <c r="F63" s="56">
        <v>103</v>
      </c>
      <c r="G63" s="9"/>
      <c r="H63" s="52"/>
    </row>
    <row r="64" spans="2:8" ht="15">
      <c r="B64" s="200"/>
      <c r="C64" s="201"/>
      <c r="D64" s="200"/>
      <c r="E64" s="200"/>
      <c r="F64" s="56">
        <v>105</v>
      </c>
      <c r="G64" s="9"/>
      <c r="H64" s="52"/>
    </row>
    <row r="65" spans="2:8" ht="15">
      <c r="B65" s="200"/>
      <c r="C65" s="201"/>
      <c r="D65" s="200"/>
      <c r="E65" s="200"/>
      <c r="F65" s="56">
        <v>121</v>
      </c>
      <c r="G65" s="9"/>
      <c r="H65" s="52"/>
    </row>
    <row r="66" spans="2:8" ht="15">
      <c r="B66" s="200"/>
      <c r="C66" s="201"/>
      <c r="D66" s="200"/>
      <c r="E66" s="200"/>
      <c r="F66" s="56">
        <v>137</v>
      </c>
      <c r="G66" s="9"/>
      <c r="H66" s="52"/>
    </row>
    <row r="67" spans="2:8" ht="15">
      <c r="B67" s="200"/>
      <c r="C67" s="201"/>
      <c r="D67" s="200"/>
      <c r="E67" s="200"/>
      <c r="F67" s="58">
        <v>163</v>
      </c>
      <c r="G67" s="9" t="s">
        <v>858</v>
      </c>
      <c r="H67" s="52"/>
    </row>
    <row r="68" spans="2:8" ht="30">
      <c r="B68" s="200">
        <v>4</v>
      </c>
      <c r="C68" s="51" t="s">
        <v>861</v>
      </c>
      <c r="D68" s="200">
        <v>55</v>
      </c>
      <c r="E68" s="54">
        <v>0</v>
      </c>
      <c r="F68" s="52"/>
      <c r="G68" s="9"/>
      <c r="H68" s="52"/>
    </row>
    <row r="69" spans="2:8" ht="15">
      <c r="B69" s="200"/>
      <c r="C69" s="201" t="s">
        <v>220</v>
      </c>
      <c r="D69" s="200"/>
      <c r="E69" s="200">
        <v>22</v>
      </c>
      <c r="F69" s="58">
        <v>12</v>
      </c>
      <c r="G69" s="9" t="s">
        <v>858</v>
      </c>
      <c r="H69" s="52">
        <v>5</v>
      </c>
    </row>
    <row r="70" spans="2:8" ht="15">
      <c r="B70" s="200"/>
      <c r="C70" s="201"/>
      <c r="D70" s="200"/>
      <c r="E70" s="200"/>
      <c r="F70" s="56" t="s">
        <v>862</v>
      </c>
      <c r="G70" s="9"/>
      <c r="H70" s="52"/>
    </row>
    <row r="71" spans="2:8" ht="15">
      <c r="B71" s="200"/>
      <c r="C71" s="201"/>
      <c r="D71" s="200"/>
      <c r="E71" s="200"/>
      <c r="F71" s="56" t="s">
        <v>863</v>
      </c>
      <c r="G71" s="9"/>
      <c r="H71" s="52"/>
    </row>
    <row r="72" spans="2:8" ht="15">
      <c r="B72" s="200"/>
      <c r="C72" s="201"/>
      <c r="D72" s="200"/>
      <c r="E72" s="200"/>
      <c r="F72" s="56" t="s">
        <v>864</v>
      </c>
      <c r="G72" s="9"/>
      <c r="H72" s="52"/>
    </row>
    <row r="73" spans="2:8" ht="15">
      <c r="B73" s="200"/>
      <c r="C73" s="201"/>
      <c r="D73" s="200"/>
      <c r="E73" s="200"/>
      <c r="F73" s="56" t="s">
        <v>865</v>
      </c>
      <c r="G73" s="9"/>
      <c r="H73" s="52"/>
    </row>
    <row r="74" spans="2:8" ht="15">
      <c r="B74" s="200"/>
      <c r="C74" s="201"/>
      <c r="D74" s="200"/>
      <c r="E74" s="200"/>
      <c r="F74" s="56" t="s">
        <v>866</v>
      </c>
      <c r="G74" s="9"/>
      <c r="H74" s="52"/>
    </row>
    <row r="75" spans="2:8" ht="15">
      <c r="B75" s="200"/>
      <c r="C75" s="201"/>
      <c r="D75" s="200"/>
      <c r="E75" s="200"/>
      <c r="F75" s="56" t="s">
        <v>867</v>
      </c>
      <c r="G75" s="9"/>
      <c r="H75" s="52"/>
    </row>
    <row r="76" spans="2:8" ht="15">
      <c r="B76" s="200"/>
      <c r="C76" s="201"/>
      <c r="D76" s="200"/>
      <c r="E76" s="200"/>
      <c r="F76" s="58" t="s">
        <v>868</v>
      </c>
      <c r="G76" s="9" t="s">
        <v>858</v>
      </c>
      <c r="H76" s="52"/>
    </row>
    <row r="77" spans="2:8" ht="15">
      <c r="B77" s="200"/>
      <c r="C77" s="201"/>
      <c r="D77" s="200"/>
      <c r="E77" s="200"/>
      <c r="F77" s="56" t="s">
        <v>869</v>
      </c>
      <c r="G77" s="9"/>
      <c r="H77" s="52"/>
    </row>
    <row r="78" spans="2:8" ht="15">
      <c r="B78" s="200"/>
      <c r="C78" s="201"/>
      <c r="D78" s="200"/>
      <c r="E78" s="200"/>
      <c r="F78" s="56" t="s">
        <v>870</v>
      </c>
      <c r="G78" s="9"/>
      <c r="H78" s="52"/>
    </row>
    <row r="79" spans="2:8" ht="15">
      <c r="B79" s="200"/>
      <c r="C79" s="201"/>
      <c r="D79" s="200"/>
      <c r="E79" s="200"/>
      <c r="F79" s="56" t="s">
        <v>871</v>
      </c>
      <c r="G79" s="9"/>
      <c r="H79" s="52"/>
    </row>
    <row r="80" spans="2:8" ht="15">
      <c r="B80" s="200"/>
      <c r="C80" s="201"/>
      <c r="D80" s="200"/>
      <c r="E80" s="200"/>
      <c r="F80" s="58" t="s">
        <v>872</v>
      </c>
      <c r="G80" s="9" t="s">
        <v>858</v>
      </c>
      <c r="H80" s="52"/>
    </row>
    <row r="81" spans="2:8" ht="15">
      <c r="B81" s="200"/>
      <c r="C81" s="201"/>
      <c r="D81" s="200"/>
      <c r="E81" s="200"/>
      <c r="F81" s="56" t="s">
        <v>873</v>
      </c>
      <c r="G81" s="9"/>
      <c r="H81" s="52"/>
    </row>
    <row r="82" spans="2:8" ht="15">
      <c r="B82" s="200"/>
      <c r="C82" s="201"/>
      <c r="D82" s="200"/>
      <c r="E82" s="200"/>
      <c r="F82" s="56" t="s">
        <v>874</v>
      </c>
      <c r="G82" s="9"/>
      <c r="H82" s="52"/>
    </row>
    <row r="83" spans="2:8" ht="15">
      <c r="B83" s="200"/>
      <c r="C83" s="201"/>
      <c r="D83" s="200"/>
      <c r="E83" s="200"/>
      <c r="F83" s="56" t="s">
        <v>875</v>
      </c>
      <c r="G83" s="9"/>
      <c r="H83" s="52"/>
    </row>
    <row r="84" spans="2:8" ht="15">
      <c r="B84" s="200"/>
      <c r="C84" s="201"/>
      <c r="D84" s="200"/>
      <c r="E84" s="200"/>
      <c r="F84" s="56" t="s">
        <v>876</v>
      </c>
      <c r="G84" s="9"/>
      <c r="H84" s="52"/>
    </row>
    <row r="85" spans="2:8" ht="15">
      <c r="B85" s="200"/>
      <c r="C85" s="201"/>
      <c r="D85" s="200"/>
      <c r="E85" s="200"/>
      <c r="F85" s="56" t="s">
        <v>877</v>
      </c>
      <c r="G85" s="9"/>
      <c r="H85" s="52"/>
    </row>
    <row r="86" spans="2:8" ht="15">
      <c r="B86" s="200"/>
      <c r="C86" s="201"/>
      <c r="D86" s="200"/>
      <c r="E86" s="200"/>
      <c r="F86" s="56" t="s">
        <v>878</v>
      </c>
      <c r="G86" s="9"/>
      <c r="H86" s="52"/>
    </row>
    <row r="87" spans="2:8" ht="15">
      <c r="B87" s="200"/>
      <c r="C87" s="201"/>
      <c r="D87" s="200"/>
      <c r="E87" s="200"/>
      <c r="F87" s="56">
        <v>21</v>
      </c>
      <c r="G87" s="9"/>
      <c r="H87" s="52"/>
    </row>
    <row r="88" spans="2:8" ht="15">
      <c r="B88" s="200"/>
      <c r="C88" s="201"/>
      <c r="D88" s="200"/>
      <c r="E88" s="200"/>
      <c r="F88" s="56" t="s">
        <v>879</v>
      </c>
      <c r="G88" s="9"/>
      <c r="H88" s="52"/>
    </row>
    <row r="89" spans="2:8" ht="15">
      <c r="B89" s="200"/>
      <c r="C89" s="201"/>
      <c r="D89" s="200"/>
      <c r="E89" s="200"/>
      <c r="F89" s="58" t="s">
        <v>880</v>
      </c>
      <c r="G89" s="9" t="s">
        <v>858</v>
      </c>
      <c r="H89" s="52"/>
    </row>
    <row r="90" spans="2:8" ht="15">
      <c r="B90" s="200"/>
      <c r="C90" s="201"/>
      <c r="D90" s="200"/>
      <c r="E90" s="200"/>
      <c r="F90" s="58" t="s">
        <v>881</v>
      </c>
      <c r="G90" s="9" t="s">
        <v>858</v>
      </c>
      <c r="H90" s="52"/>
    </row>
    <row r="91" spans="2:8" ht="15">
      <c r="B91" s="200"/>
      <c r="C91" s="60" t="s">
        <v>221</v>
      </c>
      <c r="D91" s="200"/>
      <c r="E91" s="54">
        <v>0</v>
      </c>
      <c r="F91" s="52"/>
      <c r="G91" s="9"/>
      <c r="H91" s="52"/>
    </row>
    <row r="92" spans="2:8" ht="15">
      <c r="B92" s="54">
        <v>5</v>
      </c>
      <c r="C92" s="60" t="s">
        <v>749</v>
      </c>
      <c r="D92" s="54">
        <v>60</v>
      </c>
      <c r="E92" s="54">
        <v>0</v>
      </c>
      <c r="F92" s="52"/>
      <c r="G92" s="9"/>
      <c r="H92" s="52"/>
    </row>
    <row r="93" spans="2:8" ht="12.75" customHeight="1">
      <c r="B93" s="200">
        <v>6</v>
      </c>
      <c r="C93" s="204" t="s">
        <v>882</v>
      </c>
      <c r="D93" s="200">
        <v>31</v>
      </c>
      <c r="E93" s="200">
        <v>6</v>
      </c>
      <c r="F93" s="56">
        <v>241</v>
      </c>
      <c r="G93" s="9"/>
      <c r="H93" s="52"/>
    </row>
    <row r="94" spans="2:8" ht="15">
      <c r="B94" s="200"/>
      <c r="C94" s="204"/>
      <c r="D94" s="200"/>
      <c r="E94" s="200"/>
      <c r="F94" s="56" t="s">
        <v>883</v>
      </c>
      <c r="G94" s="9"/>
      <c r="H94" s="52"/>
    </row>
    <row r="95" spans="2:8" ht="15">
      <c r="B95" s="200"/>
      <c r="C95" s="204"/>
      <c r="D95" s="200"/>
      <c r="E95" s="200"/>
      <c r="F95" s="56">
        <v>269</v>
      </c>
      <c r="G95" s="9"/>
      <c r="H95" s="52"/>
    </row>
    <row r="96" spans="2:8" ht="15">
      <c r="B96" s="200"/>
      <c r="C96" s="204"/>
      <c r="D96" s="200"/>
      <c r="E96" s="200"/>
      <c r="F96" s="56" t="s">
        <v>884</v>
      </c>
      <c r="G96" s="9"/>
      <c r="H96" s="52"/>
    </row>
    <row r="97" spans="2:8" ht="15">
      <c r="B97" s="200"/>
      <c r="C97" s="204"/>
      <c r="D97" s="200"/>
      <c r="E97" s="200"/>
      <c r="F97" s="56">
        <v>323</v>
      </c>
      <c r="G97" s="9"/>
      <c r="H97" s="52"/>
    </row>
    <row r="98" spans="2:8" ht="15">
      <c r="B98" s="200"/>
      <c r="C98" s="204"/>
      <c r="D98" s="200"/>
      <c r="E98" s="200"/>
      <c r="F98" s="56">
        <v>333</v>
      </c>
      <c r="G98" s="9"/>
      <c r="H98" s="52"/>
    </row>
    <row r="99" spans="2:8" ht="15">
      <c r="B99" s="200">
        <v>7</v>
      </c>
      <c r="C99" s="201" t="s">
        <v>696</v>
      </c>
      <c r="D99" s="200">
        <v>60</v>
      </c>
      <c r="E99" s="200">
        <v>19</v>
      </c>
      <c r="F99" s="58">
        <v>1</v>
      </c>
      <c r="G99" s="9" t="s">
        <v>858</v>
      </c>
      <c r="H99" s="52">
        <v>4</v>
      </c>
    </row>
    <row r="100" spans="2:8" ht="15">
      <c r="B100" s="200"/>
      <c r="C100" s="201"/>
      <c r="D100" s="200"/>
      <c r="E100" s="200"/>
      <c r="F100" s="56" t="s">
        <v>885</v>
      </c>
      <c r="G100" s="9"/>
      <c r="H100" s="52"/>
    </row>
    <row r="101" spans="2:8" ht="15">
      <c r="B101" s="200"/>
      <c r="C101" s="201"/>
      <c r="D101" s="200"/>
      <c r="E101" s="200"/>
      <c r="F101" s="61" t="s">
        <v>886</v>
      </c>
      <c r="G101" s="9" t="s">
        <v>858</v>
      </c>
      <c r="H101" s="52"/>
    </row>
    <row r="102" spans="2:8" ht="15">
      <c r="B102" s="200"/>
      <c r="C102" s="201"/>
      <c r="D102" s="200"/>
      <c r="E102" s="200"/>
      <c r="F102" s="56">
        <v>250</v>
      </c>
      <c r="G102" s="9"/>
      <c r="H102" s="52"/>
    </row>
    <row r="103" spans="2:8" ht="15">
      <c r="B103" s="200"/>
      <c r="C103" s="201"/>
      <c r="D103" s="200"/>
      <c r="E103" s="200"/>
      <c r="F103" s="56">
        <v>275</v>
      </c>
      <c r="G103" s="9"/>
      <c r="H103" s="52"/>
    </row>
    <row r="104" spans="2:8" ht="15">
      <c r="B104" s="200"/>
      <c r="C104" s="201"/>
      <c r="D104" s="200"/>
      <c r="E104" s="200"/>
      <c r="F104" s="56">
        <v>278</v>
      </c>
      <c r="G104" s="9"/>
      <c r="H104" s="52"/>
    </row>
    <row r="105" spans="2:8" ht="15">
      <c r="B105" s="200"/>
      <c r="C105" s="201"/>
      <c r="D105" s="200"/>
      <c r="E105" s="200"/>
      <c r="F105" s="56">
        <v>280</v>
      </c>
      <c r="G105" s="9"/>
      <c r="H105" s="52"/>
    </row>
    <row r="106" spans="2:8" ht="15">
      <c r="B106" s="200"/>
      <c r="C106" s="201"/>
      <c r="D106" s="200"/>
      <c r="E106" s="200"/>
      <c r="F106" s="58">
        <v>282</v>
      </c>
      <c r="G106" s="9" t="s">
        <v>858</v>
      </c>
      <c r="H106" s="52"/>
    </row>
    <row r="107" spans="2:8" ht="15">
      <c r="B107" s="200"/>
      <c r="C107" s="201"/>
      <c r="D107" s="200"/>
      <c r="E107" s="200"/>
      <c r="F107" s="56">
        <v>296</v>
      </c>
      <c r="G107" s="9"/>
      <c r="H107" s="52"/>
    </row>
    <row r="108" spans="2:8" ht="15">
      <c r="B108" s="200"/>
      <c r="C108" s="201"/>
      <c r="D108" s="200"/>
      <c r="E108" s="200"/>
      <c r="F108" s="56">
        <v>298</v>
      </c>
      <c r="G108" s="9"/>
      <c r="H108" s="52"/>
    </row>
    <row r="109" spans="2:8" ht="15">
      <c r="B109" s="200"/>
      <c r="C109" s="201"/>
      <c r="D109" s="200"/>
      <c r="E109" s="200"/>
      <c r="F109" s="56">
        <v>302</v>
      </c>
      <c r="G109" s="9"/>
      <c r="H109" s="52"/>
    </row>
    <row r="110" spans="2:8" ht="15">
      <c r="B110" s="200"/>
      <c r="C110" s="201"/>
      <c r="D110" s="200"/>
      <c r="E110" s="200"/>
      <c r="F110" s="58">
        <v>304</v>
      </c>
      <c r="G110" s="9" t="s">
        <v>858</v>
      </c>
      <c r="H110" s="52"/>
    </row>
    <row r="111" spans="2:8" ht="15">
      <c r="B111" s="200"/>
      <c r="C111" s="201"/>
      <c r="D111" s="200"/>
      <c r="E111" s="200"/>
      <c r="F111" s="56">
        <v>308</v>
      </c>
      <c r="G111" s="9"/>
      <c r="H111" s="52"/>
    </row>
    <row r="112" spans="2:8" ht="15">
      <c r="B112" s="200"/>
      <c r="C112" s="201"/>
      <c r="D112" s="200"/>
      <c r="E112" s="200"/>
      <c r="F112" s="56">
        <v>310</v>
      </c>
      <c r="G112" s="9"/>
      <c r="H112" s="52"/>
    </row>
    <row r="113" spans="2:8" ht="15">
      <c r="B113" s="200"/>
      <c r="C113" s="201"/>
      <c r="D113" s="200"/>
      <c r="E113" s="200"/>
      <c r="F113" s="56">
        <v>312</v>
      </c>
      <c r="G113" s="9"/>
      <c r="H113" s="52"/>
    </row>
    <row r="114" spans="2:8" ht="15">
      <c r="B114" s="200"/>
      <c r="C114" s="201"/>
      <c r="D114" s="200"/>
      <c r="E114" s="200"/>
      <c r="F114" s="56">
        <v>314</v>
      </c>
      <c r="G114" s="9"/>
      <c r="H114" s="52"/>
    </row>
    <row r="115" spans="2:8" ht="15">
      <c r="B115" s="200"/>
      <c r="C115" s="201"/>
      <c r="D115" s="200"/>
      <c r="E115" s="200"/>
      <c r="F115" s="56">
        <v>316</v>
      </c>
      <c r="G115" s="9"/>
      <c r="H115" s="52"/>
    </row>
    <row r="116" spans="2:8" ht="15">
      <c r="B116" s="200"/>
      <c r="C116" s="201"/>
      <c r="D116" s="200"/>
      <c r="E116" s="200"/>
      <c r="F116" s="56">
        <v>318</v>
      </c>
      <c r="G116" s="9"/>
      <c r="H116" s="52"/>
    </row>
    <row r="117" spans="2:8" ht="15">
      <c r="B117" s="200"/>
      <c r="C117" s="201"/>
      <c r="D117" s="200"/>
      <c r="E117" s="200"/>
      <c r="F117" s="56">
        <v>333</v>
      </c>
      <c r="G117" s="9"/>
      <c r="H117" s="52"/>
    </row>
    <row r="118" spans="2:8" ht="12.75" customHeight="1">
      <c r="B118" s="200">
        <v>8</v>
      </c>
      <c r="C118" s="204" t="s">
        <v>887</v>
      </c>
      <c r="D118" s="200">
        <v>54</v>
      </c>
      <c r="E118" s="200">
        <v>26</v>
      </c>
      <c r="F118" s="56">
        <v>4</v>
      </c>
      <c r="G118" s="9"/>
      <c r="H118" s="52">
        <v>1</v>
      </c>
    </row>
    <row r="119" spans="2:8" ht="15">
      <c r="B119" s="200"/>
      <c r="C119" s="204"/>
      <c r="D119" s="200"/>
      <c r="E119" s="200"/>
      <c r="F119" s="56">
        <v>11</v>
      </c>
      <c r="G119" s="9"/>
      <c r="H119" s="52"/>
    </row>
    <row r="120" spans="2:8" ht="15">
      <c r="B120" s="200"/>
      <c r="C120" s="204"/>
      <c r="D120" s="200"/>
      <c r="E120" s="200"/>
      <c r="F120" s="56">
        <v>13</v>
      </c>
      <c r="G120" s="9"/>
      <c r="H120" s="52"/>
    </row>
    <row r="121" spans="2:8" ht="15">
      <c r="B121" s="200"/>
      <c r="C121" s="204"/>
      <c r="D121" s="200"/>
      <c r="E121" s="200"/>
      <c r="F121" s="56">
        <v>14</v>
      </c>
      <c r="G121" s="9"/>
      <c r="H121" s="52"/>
    </row>
    <row r="122" spans="2:8" ht="15">
      <c r="B122" s="200"/>
      <c r="C122" s="204"/>
      <c r="D122" s="200"/>
      <c r="E122" s="200"/>
      <c r="F122" s="56">
        <v>16</v>
      </c>
      <c r="G122" s="9"/>
      <c r="H122" s="52"/>
    </row>
    <row r="123" spans="2:8" ht="15">
      <c r="B123" s="200"/>
      <c r="C123" s="204"/>
      <c r="D123" s="200"/>
      <c r="E123" s="200"/>
      <c r="F123" s="62">
        <v>19</v>
      </c>
      <c r="G123" s="9" t="s">
        <v>888</v>
      </c>
      <c r="H123" s="52"/>
    </row>
    <row r="124" spans="2:8" ht="15">
      <c r="B124" s="200"/>
      <c r="C124" s="204"/>
      <c r="D124" s="200"/>
      <c r="E124" s="200"/>
      <c r="F124" s="56">
        <v>22</v>
      </c>
      <c r="G124" s="9"/>
      <c r="H124" s="52"/>
    </row>
    <row r="125" spans="2:8" ht="15">
      <c r="B125" s="200"/>
      <c r="C125" s="204"/>
      <c r="D125" s="200"/>
      <c r="E125" s="200"/>
      <c r="F125" s="58">
        <v>28</v>
      </c>
      <c r="G125" s="9" t="s">
        <v>858</v>
      </c>
      <c r="H125" s="52"/>
    </row>
    <row r="126" spans="2:8" ht="15">
      <c r="B126" s="200"/>
      <c r="C126" s="204"/>
      <c r="D126" s="200"/>
      <c r="E126" s="200"/>
      <c r="F126" s="56">
        <v>30</v>
      </c>
      <c r="G126" s="9"/>
      <c r="H126" s="52"/>
    </row>
    <row r="127" spans="2:8" ht="15">
      <c r="B127" s="200"/>
      <c r="C127" s="204"/>
      <c r="D127" s="200"/>
      <c r="E127" s="200"/>
      <c r="F127" s="56">
        <v>34</v>
      </c>
      <c r="G127" s="9"/>
      <c r="H127" s="52"/>
    </row>
    <row r="128" spans="2:8" ht="15">
      <c r="B128" s="200"/>
      <c r="C128" s="204"/>
      <c r="D128" s="200"/>
      <c r="E128" s="200"/>
      <c r="F128" s="56">
        <v>37</v>
      </c>
      <c r="G128" s="9"/>
      <c r="H128" s="52"/>
    </row>
    <row r="129" spans="2:8" ht="15">
      <c r="B129" s="200"/>
      <c r="C129" s="204"/>
      <c r="D129" s="200"/>
      <c r="E129" s="200"/>
      <c r="F129" s="56">
        <v>42</v>
      </c>
      <c r="G129" s="9"/>
      <c r="H129" s="52"/>
    </row>
    <row r="130" spans="2:8" ht="15">
      <c r="B130" s="200"/>
      <c r="C130" s="204"/>
      <c r="D130" s="200"/>
      <c r="E130" s="200"/>
      <c r="F130" s="56">
        <v>55</v>
      </c>
      <c r="G130" s="9"/>
      <c r="H130" s="52"/>
    </row>
    <row r="131" spans="2:8" ht="15">
      <c r="B131" s="200"/>
      <c r="C131" s="204"/>
      <c r="D131" s="200"/>
      <c r="E131" s="200"/>
      <c r="F131" s="56">
        <v>74</v>
      </c>
      <c r="G131" s="9"/>
      <c r="H131" s="52"/>
    </row>
    <row r="132" spans="2:8" ht="15">
      <c r="B132" s="200"/>
      <c r="C132" s="204"/>
      <c r="D132" s="200"/>
      <c r="E132" s="200"/>
      <c r="F132" s="56">
        <v>93</v>
      </c>
      <c r="G132" s="9"/>
      <c r="H132" s="52"/>
    </row>
    <row r="133" spans="2:8" ht="15">
      <c r="B133" s="200"/>
      <c r="C133" s="204"/>
      <c r="D133" s="200"/>
      <c r="E133" s="200"/>
      <c r="F133" s="56">
        <v>95</v>
      </c>
      <c r="G133" s="9"/>
      <c r="H133" s="52"/>
    </row>
    <row r="134" spans="2:8" ht="15">
      <c r="B134" s="200"/>
      <c r="C134" s="204"/>
      <c r="D134" s="200"/>
      <c r="E134" s="200"/>
      <c r="F134" s="56">
        <v>97</v>
      </c>
      <c r="G134" s="9"/>
      <c r="H134" s="52"/>
    </row>
    <row r="135" spans="2:8" ht="15">
      <c r="B135" s="200"/>
      <c r="C135" s="204"/>
      <c r="D135" s="200"/>
      <c r="E135" s="200"/>
      <c r="F135" s="56">
        <v>117</v>
      </c>
      <c r="G135" s="9"/>
      <c r="H135" s="52"/>
    </row>
    <row r="136" spans="2:8" ht="15">
      <c r="B136" s="200"/>
      <c r="C136" s="204"/>
      <c r="D136" s="200"/>
      <c r="E136" s="200"/>
      <c r="F136" s="56">
        <v>189</v>
      </c>
      <c r="G136" s="9"/>
      <c r="H136" s="52"/>
    </row>
    <row r="137" spans="2:8" ht="15">
      <c r="B137" s="200"/>
      <c r="C137" s="204"/>
      <c r="D137" s="200"/>
      <c r="E137" s="200"/>
      <c r="F137" s="56">
        <v>191</v>
      </c>
      <c r="G137" s="9"/>
      <c r="H137" s="52"/>
    </row>
    <row r="138" spans="2:8" ht="15">
      <c r="B138" s="200"/>
      <c r="C138" s="204"/>
      <c r="D138" s="200"/>
      <c r="E138" s="200"/>
      <c r="F138" s="56">
        <v>192</v>
      </c>
      <c r="G138" s="9"/>
      <c r="H138" s="52"/>
    </row>
    <row r="139" spans="2:8" ht="15">
      <c r="B139" s="200"/>
      <c r="C139" s="204"/>
      <c r="D139" s="200"/>
      <c r="E139" s="200"/>
      <c r="F139" s="56">
        <v>196</v>
      </c>
      <c r="G139" s="9"/>
      <c r="H139" s="52"/>
    </row>
    <row r="140" spans="2:8" ht="15">
      <c r="B140" s="200"/>
      <c r="C140" s="204"/>
      <c r="D140" s="200"/>
      <c r="E140" s="200"/>
      <c r="F140" s="56">
        <v>198</v>
      </c>
      <c r="G140" s="9"/>
      <c r="H140" s="52"/>
    </row>
    <row r="141" spans="2:8" ht="15">
      <c r="B141" s="200"/>
      <c r="C141" s="204"/>
      <c r="D141" s="200"/>
      <c r="E141" s="200"/>
      <c r="F141" s="56">
        <v>217</v>
      </c>
      <c r="G141" s="9"/>
      <c r="H141" s="52"/>
    </row>
    <row r="142" spans="2:8" ht="15">
      <c r="B142" s="200"/>
      <c r="C142" s="204"/>
      <c r="D142" s="200"/>
      <c r="E142" s="200"/>
      <c r="F142" s="56" t="s">
        <v>889</v>
      </c>
      <c r="G142" s="9"/>
      <c r="H142" s="52"/>
    </row>
    <row r="143" spans="2:8" ht="15">
      <c r="B143" s="200"/>
      <c r="C143" s="204"/>
      <c r="D143" s="200"/>
      <c r="E143" s="200"/>
      <c r="F143" s="56">
        <v>379</v>
      </c>
      <c r="G143" s="9"/>
      <c r="H143" s="52"/>
    </row>
    <row r="144" spans="2:8" ht="15">
      <c r="B144" s="200">
        <v>9</v>
      </c>
      <c r="C144" s="201" t="s">
        <v>196</v>
      </c>
      <c r="D144" s="200">
        <v>44</v>
      </c>
      <c r="E144" s="200">
        <v>27</v>
      </c>
      <c r="F144" s="56">
        <v>7</v>
      </c>
      <c r="G144" s="9"/>
      <c r="H144" s="52">
        <v>1</v>
      </c>
    </row>
    <row r="145" spans="2:8" ht="15">
      <c r="B145" s="200"/>
      <c r="C145" s="201"/>
      <c r="D145" s="200"/>
      <c r="E145" s="200"/>
      <c r="F145" s="56">
        <v>9</v>
      </c>
      <c r="G145" s="9"/>
      <c r="H145" s="52"/>
    </row>
    <row r="146" spans="2:8" ht="15">
      <c r="B146" s="200"/>
      <c r="C146" s="201"/>
      <c r="D146" s="200"/>
      <c r="E146" s="200"/>
      <c r="F146" s="56">
        <v>10</v>
      </c>
      <c r="G146" s="9"/>
      <c r="H146" s="52"/>
    </row>
    <row r="147" spans="2:8" ht="15">
      <c r="B147" s="200"/>
      <c r="C147" s="201"/>
      <c r="D147" s="200"/>
      <c r="E147" s="200"/>
      <c r="F147" s="56">
        <v>15</v>
      </c>
      <c r="G147" s="9"/>
      <c r="H147" s="52"/>
    </row>
    <row r="148" spans="2:8" ht="15">
      <c r="B148" s="200"/>
      <c r="C148" s="201"/>
      <c r="D148" s="200"/>
      <c r="E148" s="200"/>
      <c r="F148" s="56">
        <v>16</v>
      </c>
      <c r="G148" s="9"/>
      <c r="H148" s="52"/>
    </row>
    <row r="149" spans="2:8" ht="15">
      <c r="B149" s="200"/>
      <c r="C149" s="201"/>
      <c r="D149" s="200"/>
      <c r="E149" s="200"/>
      <c r="F149" s="56">
        <v>19</v>
      </c>
      <c r="G149" s="9"/>
      <c r="H149" s="52"/>
    </row>
    <row r="150" spans="2:8" ht="15">
      <c r="B150" s="200"/>
      <c r="C150" s="201"/>
      <c r="D150" s="200"/>
      <c r="E150" s="200"/>
      <c r="F150" s="56">
        <v>23</v>
      </c>
      <c r="G150" s="9"/>
      <c r="H150" s="52"/>
    </row>
    <row r="151" spans="2:8" ht="15">
      <c r="B151" s="200"/>
      <c r="C151" s="201"/>
      <c r="D151" s="200"/>
      <c r="E151" s="200"/>
      <c r="F151" s="56">
        <v>27</v>
      </c>
      <c r="G151" s="9"/>
      <c r="H151" s="52"/>
    </row>
    <row r="152" spans="2:8" ht="15">
      <c r="B152" s="200"/>
      <c r="C152" s="201"/>
      <c r="D152" s="200"/>
      <c r="E152" s="200"/>
      <c r="F152" s="58">
        <v>28</v>
      </c>
      <c r="G152" s="9" t="s">
        <v>858</v>
      </c>
      <c r="H152" s="52"/>
    </row>
    <row r="153" spans="2:8" ht="15">
      <c r="B153" s="200"/>
      <c r="C153" s="201"/>
      <c r="D153" s="200"/>
      <c r="E153" s="200"/>
      <c r="F153" s="56">
        <v>29</v>
      </c>
      <c r="G153" s="9"/>
      <c r="H153" s="52"/>
    </row>
    <row r="154" spans="2:8" ht="15">
      <c r="B154" s="200"/>
      <c r="C154" s="201"/>
      <c r="D154" s="200"/>
      <c r="E154" s="200"/>
      <c r="F154" s="56">
        <v>30</v>
      </c>
      <c r="G154" s="9"/>
      <c r="H154" s="52"/>
    </row>
    <row r="155" spans="2:8" ht="15">
      <c r="B155" s="200"/>
      <c r="C155" s="201"/>
      <c r="D155" s="200"/>
      <c r="E155" s="200"/>
      <c r="F155" s="56">
        <v>31</v>
      </c>
      <c r="G155" s="9"/>
      <c r="H155" s="52"/>
    </row>
    <row r="156" spans="2:8" ht="15">
      <c r="B156" s="200"/>
      <c r="C156" s="201"/>
      <c r="D156" s="200"/>
      <c r="E156" s="200"/>
      <c r="F156" s="56">
        <v>37</v>
      </c>
      <c r="G156" s="9"/>
      <c r="H156" s="52"/>
    </row>
    <row r="157" spans="2:8" ht="15">
      <c r="B157" s="200"/>
      <c r="C157" s="201"/>
      <c r="D157" s="200"/>
      <c r="E157" s="200"/>
      <c r="F157" s="56">
        <v>39</v>
      </c>
      <c r="G157" s="9"/>
      <c r="H157" s="52"/>
    </row>
    <row r="158" spans="2:8" ht="15">
      <c r="B158" s="200"/>
      <c r="C158" s="201"/>
      <c r="D158" s="200"/>
      <c r="E158" s="200"/>
      <c r="F158" s="56">
        <v>47</v>
      </c>
      <c r="G158" s="9"/>
      <c r="H158" s="52"/>
    </row>
    <row r="159" spans="2:8" ht="15">
      <c r="B159" s="200"/>
      <c r="C159" s="201"/>
      <c r="D159" s="200"/>
      <c r="E159" s="200"/>
      <c r="F159" s="56">
        <v>81</v>
      </c>
      <c r="G159" s="9"/>
      <c r="H159" s="52"/>
    </row>
    <row r="160" spans="2:8" ht="15">
      <c r="B160" s="200"/>
      <c r="C160" s="201"/>
      <c r="D160" s="200"/>
      <c r="E160" s="200"/>
      <c r="F160" s="56">
        <v>83</v>
      </c>
      <c r="G160" s="9"/>
      <c r="H160" s="52"/>
    </row>
    <row r="161" spans="2:8" ht="15">
      <c r="B161" s="200"/>
      <c r="C161" s="201"/>
      <c r="D161" s="200"/>
      <c r="E161" s="200"/>
      <c r="F161" s="56">
        <v>87</v>
      </c>
      <c r="G161" s="9"/>
      <c r="H161" s="52"/>
    </row>
    <row r="162" spans="2:8" ht="15">
      <c r="B162" s="200"/>
      <c r="C162" s="201"/>
      <c r="D162" s="200"/>
      <c r="E162" s="200"/>
      <c r="F162" s="56">
        <v>101</v>
      </c>
      <c r="G162" s="9"/>
      <c r="H162" s="52"/>
    </row>
    <row r="163" spans="2:8" ht="15">
      <c r="B163" s="200"/>
      <c r="C163" s="201"/>
      <c r="D163" s="200"/>
      <c r="E163" s="200"/>
      <c r="F163" s="56">
        <v>103</v>
      </c>
      <c r="G163" s="9"/>
      <c r="H163" s="52"/>
    </row>
    <row r="164" spans="2:8" ht="15">
      <c r="B164" s="200"/>
      <c r="C164" s="201"/>
      <c r="D164" s="200"/>
      <c r="E164" s="200"/>
      <c r="F164" s="56">
        <v>107</v>
      </c>
      <c r="G164" s="9"/>
      <c r="H164" s="52"/>
    </row>
    <row r="165" spans="2:8" ht="15">
      <c r="B165" s="200"/>
      <c r="C165" s="201"/>
      <c r="D165" s="200"/>
      <c r="E165" s="200"/>
      <c r="F165" s="56">
        <v>109</v>
      </c>
      <c r="G165" s="9"/>
      <c r="H165" s="52"/>
    </row>
    <row r="166" spans="2:8" ht="15">
      <c r="B166" s="200"/>
      <c r="C166" s="201"/>
      <c r="D166" s="200"/>
      <c r="E166" s="200"/>
      <c r="F166" s="56">
        <v>123</v>
      </c>
      <c r="G166" s="9"/>
      <c r="H166" s="52"/>
    </row>
    <row r="167" spans="2:8" ht="15">
      <c r="B167" s="200"/>
      <c r="C167" s="201"/>
      <c r="D167" s="200"/>
      <c r="E167" s="200"/>
      <c r="F167" s="56">
        <v>127</v>
      </c>
      <c r="G167" s="9"/>
      <c r="H167" s="52"/>
    </row>
    <row r="168" spans="2:8" ht="15">
      <c r="B168" s="200"/>
      <c r="C168" s="201"/>
      <c r="D168" s="200"/>
      <c r="E168" s="200"/>
      <c r="F168" s="56">
        <v>131</v>
      </c>
      <c r="G168" s="9"/>
      <c r="H168" s="52"/>
    </row>
    <row r="169" spans="2:8" ht="15">
      <c r="B169" s="200"/>
      <c r="C169" s="201"/>
      <c r="D169" s="200"/>
      <c r="E169" s="200"/>
      <c r="F169" s="56">
        <v>133</v>
      </c>
      <c r="G169" s="9"/>
      <c r="H169" s="52"/>
    </row>
    <row r="170" spans="2:8" ht="15">
      <c r="B170" s="200"/>
      <c r="C170" s="201"/>
      <c r="D170" s="200"/>
      <c r="E170" s="200"/>
      <c r="F170" s="56">
        <v>137</v>
      </c>
      <c r="G170" s="9"/>
      <c r="H170" s="52"/>
    </row>
    <row r="171" spans="2:8" ht="12.75" customHeight="1">
      <c r="B171" s="200">
        <v>10</v>
      </c>
      <c r="C171" s="204" t="s">
        <v>890</v>
      </c>
      <c r="D171" s="200">
        <v>35</v>
      </c>
      <c r="E171" s="200">
        <v>10</v>
      </c>
      <c r="F171" s="56">
        <v>53</v>
      </c>
      <c r="G171" s="9"/>
      <c r="H171" s="52">
        <v>4</v>
      </c>
    </row>
    <row r="172" spans="2:8" ht="15">
      <c r="B172" s="200"/>
      <c r="C172" s="204"/>
      <c r="D172" s="200"/>
      <c r="E172" s="200"/>
      <c r="F172" s="56">
        <v>63</v>
      </c>
      <c r="G172" s="9"/>
      <c r="H172" s="52"/>
    </row>
    <row r="173" spans="2:8" ht="15">
      <c r="B173" s="200"/>
      <c r="C173" s="204"/>
      <c r="D173" s="200"/>
      <c r="E173" s="200"/>
      <c r="F173" s="56">
        <v>66</v>
      </c>
      <c r="G173" s="9"/>
      <c r="H173" s="52"/>
    </row>
    <row r="174" spans="2:8" ht="15">
      <c r="B174" s="200"/>
      <c r="C174" s="204"/>
      <c r="D174" s="200"/>
      <c r="E174" s="200"/>
      <c r="F174" s="56">
        <v>70</v>
      </c>
      <c r="G174" s="9"/>
      <c r="H174" s="52"/>
    </row>
    <row r="175" spans="2:8" ht="15">
      <c r="B175" s="200"/>
      <c r="C175" s="204"/>
      <c r="D175" s="200"/>
      <c r="E175" s="200"/>
      <c r="F175" s="58">
        <v>74</v>
      </c>
      <c r="G175" s="9" t="s">
        <v>858</v>
      </c>
      <c r="H175" s="52"/>
    </row>
    <row r="176" spans="2:8" ht="15">
      <c r="B176" s="200"/>
      <c r="C176" s="204"/>
      <c r="D176" s="200"/>
      <c r="E176" s="200"/>
      <c r="F176" s="58" t="s">
        <v>891</v>
      </c>
      <c r="G176" s="9" t="s">
        <v>858</v>
      </c>
      <c r="H176" s="52"/>
    </row>
    <row r="177" spans="2:8" ht="15">
      <c r="B177" s="200"/>
      <c r="C177" s="204"/>
      <c r="D177" s="200"/>
      <c r="E177" s="200"/>
      <c r="F177" s="56">
        <v>81</v>
      </c>
      <c r="G177" s="9"/>
      <c r="H177" s="52"/>
    </row>
    <row r="178" spans="2:8" ht="15">
      <c r="B178" s="200"/>
      <c r="C178" s="204"/>
      <c r="D178" s="200"/>
      <c r="E178" s="200"/>
      <c r="F178" s="56">
        <v>88</v>
      </c>
      <c r="G178" s="9"/>
      <c r="H178" s="52"/>
    </row>
    <row r="179" spans="2:8" ht="15">
      <c r="B179" s="200"/>
      <c r="C179" s="204"/>
      <c r="D179" s="200"/>
      <c r="E179" s="200"/>
      <c r="F179" s="58" t="s">
        <v>892</v>
      </c>
      <c r="G179" s="9" t="s">
        <v>858</v>
      </c>
      <c r="H179" s="52"/>
    </row>
    <row r="180" spans="2:8" ht="15">
      <c r="B180" s="200"/>
      <c r="C180" s="204"/>
      <c r="D180" s="200"/>
      <c r="E180" s="200"/>
      <c r="F180" s="58">
        <v>91</v>
      </c>
      <c r="G180" s="9" t="s">
        <v>858</v>
      </c>
      <c r="H180" s="52"/>
    </row>
    <row r="181" spans="2:8" ht="15">
      <c r="B181" s="200"/>
      <c r="C181" s="201" t="s">
        <v>893</v>
      </c>
      <c r="D181" s="200"/>
      <c r="E181" s="200">
        <v>10</v>
      </c>
      <c r="F181" s="56">
        <v>1</v>
      </c>
      <c r="G181" s="9"/>
      <c r="H181" s="52">
        <v>3</v>
      </c>
    </row>
    <row r="182" spans="2:8" ht="15">
      <c r="B182" s="200"/>
      <c r="C182" s="201"/>
      <c r="D182" s="200"/>
      <c r="E182" s="200"/>
      <c r="F182" s="56">
        <v>4</v>
      </c>
      <c r="G182" s="9"/>
      <c r="H182" s="52"/>
    </row>
    <row r="183" spans="2:8" ht="15">
      <c r="B183" s="200"/>
      <c r="C183" s="201"/>
      <c r="D183" s="200"/>
      <c r="E183" s="200"/>
      <c r="F183" s="56">
        <v>5</v>
      </c>
      <c r="G183" s="9"/>
      <c r="H183" s="52"/>
    </row>
    <row r="184" spans="2:8" ht="15">
      <c r="B184" s="200"/>
      <c r="C184" s="201"/>
      <c r="D184" s="200"/>
      <c r="E184" s="200"/>
      <c r="F184" s="61" t="s">
        <v>894</v>
      </c>
      <c r="G184" s="9" t="s">
        <v>858</v>
      </c>
      <c r="H184" s="52"/>
    </row>
    <row r="185" spans="2:8" ht="15">
      <c r="B185" s="200"/>
      <c r="C185" s="201"/>
      <c r="D185" s="200"/>
      <c r="E185" s="200"/>
      <c r="F185" s="56">
        <v>9</v>
      </c>
      <c r="G185" s="9"/>
      <c r="H185" s="52"/>
    </row>
    <row r="186" spans="2:8" ht="15">
      <c r="B186" s="200"/>
      <c r="C186" s="201"/>
      <c r="D186" s="200"/>
      <c r="E186" s="200"/>
      <c r="F186" s="56">
        <v>10</v>
      </c>
      <c r="G186" s="9"/>
      <c r="H186" s="52"/>
    </row>
    <row r="187" spans="2:8" ht="15">
      <c r="B187" s="200"/>
      <c r="C187" s="201"/>
      <c r="D187" s="200"/>
      <c r="E187" s="200"/>
      <c r="F187" s="56">
        <v>11</v>
      </c>
      <c r="G187" s="9"/>
      <c r="H187" s="52"/>
    </row>
    <row r="188" spans="2:8" ht="15">
      <c r="B188" s="200"/>
      <c r="C188" s="201"/>
      <c r="D188" s="200"/>
      <c r="E188" s="200"/>
      <c r="F188" s="58">
        <v>12</v>
      </c>
      <c r="G188" s="9" t="s">
        <v>858</v>
      </c>
      <c r="H188" s="52"/>
    </row>
    <row r="189" spans="2:8" ht="15">
      <c r="B189" s="200"/>
      <c r="C189" s="201"/>
      <c r="D189" s="200"/>
      <c r="E189" s="200"/>
      <c r="F189" s="56">
        <v>14</v>
      </c>
      <c r="G189" s="9"/>
      <c r="H189" s="52"/>
    </row>
    <row r="190" spans="2:8" ht="15">
      <c r="B190" s="200"/>
      <c r="C190" s="201"/>
      <c r="D190" s="200"/>
      <c r="E190" s="200"/>
      <c r="F190" s="58">
        <v>71</v>
      </c>
      <c r="G190" s="9" t="s">
        <v>858</v>
      </c>
      <c r="H190" s="52"/>
    </row>
    <row r="191" spans="2:8" ht="30">
      <c r="B191" s="54">
        <v>11</v>
      </c>
      <c r="C191" s="51" t="s">
        <v>895</v>
      </c>
      <c r="D191" s="54">
        <v>28</v>
      </c>
      <c r="E191" s="54">
        <v>0</v>
      </c>
      <c r="F191" s="63"/>
      <c r="G191" s="9"/>
      <c r="H191" s="38"/>
    </row>
    <row r="192" spans="2:8" ht="12.75" customHeight="1">
      <c r="B192" s="200">
        <v>12</v>
      </c>
      <c r="C192" s="204" t="s">
        <v>896</v>
      </c>
      <c r="D192" s="200">
        <v>28</v>
      </c>
      <c r="E192" s="200">
        <v>10</v>
      </c>
      <c r="F192" s="64" t="s">
        <v>897</v>
      </c>
      <c r="G192" s="9"/>
      <c r="H192" s="52">
        <v>2</v>
      </c>
    </row>
    <row r="193" spans="2:8" ht="15">
      <c r="B193" s="200"/>
      <c r="C193" s="204"/>
      <c r="D193" s="200"/>
      <c r="E193" s="200"/>
      <c r="F193" s="56" t="s">
        <v>898</v>
      </c>
      <c r="G193" s="9"/>
      <c r="H193" s="52"/>
    </row>
    <row r="194" spans="2:8" ht="15">
      <c r="B194" s="200"/>
      <c r="C194" s="204"/>
      <c r="D194" s="200"/>
      <c r="E194" s="200"/>
      <c r="F194" s="58" t="s">
        <v>899</v>
      </c>
      <c r="G194" s="9" t="s">
        <v>858</v>
      </c>
      <c r="H194" s="52"/>
    </row>
    <row r="195" spans="2:8" ht="15">
      <c r="B195" s="200"/>
      <c r="C195" s="204"/>
      <c r="D195" s="200"/>
      <c r="E195" s="200"/>
      <c r="F195" s="56">
        <v>17</v>
      </c>
      <c r="G195" s="9" t="s">
        <v>900</v>
      </c>
      <c r="H195" s="52"/>
    </row>
    <row r="196" spans="2:8" ht="15">
      <c r="B196" s="200"/>
      <c r="C196" s="204"/>
      <c r="D196" s="200"/>
      <c r="E196" s="200"/>
      <c r="F196" s="56">
        <v>46</v>
      </c>
      <c r="G196" s="9"/>
      <c r="H196" s="52"/>
    </row>
    <row r="197" spans="2:8" ht="15">
      <c r="B197" s="200"/>
      <c r="C197" s="204"/>
      <c r="D197" s="200"/>
      <c r="E197" s="200"/>
      <c r="F197" s="56">
        <v>60</v>
      </c>
      <c r="G197" s="9"/>
      <c r="H197" s="52"/>
    </row>
    <row r="198" spans="2:8" ht="15">
      <c r="B198" s="200"/>
      <c r="C198" s="204"/>
      <c r="D198" s="200"/>
      <c r="E198" s="200"/>
      <c r="F198" s="56">
        <v>64</v>
      </c>
      <c r="G198" s="9"/>
      <c r="H198" s="52"/>
    </row>
    <row r="199" spans="2:8" ht="15">
      <c r="B199" s="200"/>
      <c r="C199" s="204"/>
      <c r="D199" s="200"/>
      <c r="E199" s="200"/>
      <c r="F199" s="56">
        <v>97</v>
      </c>
      <c r="G199" s="9"/>
      <c r="H199" s="52"/>
    </row>
    <row r="200" spans="2:8" ht="15">
      <c r="B200" s="200"/>
      <c r="C200" s="204"/>
      <c r="D200" s="200"/>
      <c r="E200" s="200"/>
      <c r="F200" s="56">
        <v>145</v>
      </c>
      <c r="G200" s="9"/>
      <c r="H200" s="52"/>
    </row>
    <row r="201" spans="2:8" ht="15">
      <c r="B201" s="200"/>
      <c r="C201" s="204"/>
      <c r="D201" s="200"/>
      <c r="E201" s="200"/>
      <c r="F201" s="58">
        <v>156</v>
      </c>
      <c r="G201" s="9" t="s">
        <v>858</v>
      </c>
      <c r="H201" s="52"/>
    </row>
    <row r="202" spans="2:8" ht="15">
      <c r="B202" s="200">
        <v>13</v>
      </c>
      <c r="C202" s="203" t="s">
        <v>579</v>
      </c>
      <c r="D202" s="200">
        <v>11</v>
      </c>
      <c r="E202" s="200">
        <v>5</v>
      </c>
      <c r="F202" s="52">
        <v>3</v>
      </c>
      <c r="G202" s="9"/>
      <c r="H202" s="52">
        <v>5</v>
      </c>
    </row>
    <row r="203" spans="2:8" ht="15">
      <c r="B203" s="200"/>
      <c r="C203" s="203"/>
      <c r="D203" s="200"/>
      <c r="E203" s="200"/>
      <c r="F203" s="52">
        <v>5</v>
      </c>
      <c r="G203" s="9"/>
      <c r="H203" s="52"/>
    </row>
    <row r="204" spans="2:8" ht="15">
      <c r="B204" s="200"/>
      <c r="C204" s="203"/>
      <c r="D204" s="200"/>
      <c r="E204" s="200"/>
      <c r="F204" s="52">
        <v>8</v>
      </c>
      <c r="G204" s="9"/>
      <c r="H204" s="52"/>
    </row>
    <row r="205" spans="2:8" ht="15">
      <c r="B205" s="200"/>
      <c r="C205" s="203"/>
      <c r="D205" s="200"/>
      <c r="E205" s="200"/>
      <c r="F205" s="52">
        <v>11</v>
      </c>
      <c r="G205" s="9"/>
      <c r="H205" s="52"/>
    </row>
    <row r="206" spans="2:8" ht="15">
      <c r="B206" s="200"/>
      <c r="C206" s="203"/>
      <c r="D206" s="200"/>
      <c r="E206" s="200"/>
      <c r="F206" s="52" t="s">
        <v>901</v>
      </c>
      <c r="G206" s="9"/>
      <c r="H206" s="52"/>
    </row>
    <row r="207" spans="2:8" ht="12.75" customHeight="1">
      <c r="B207" s="200">
        <v>14</v>
      </c>
      <c r="C207" s="204" t="s">
        <v>902</v>
      </c>
      <c r="D207" s="200">
        <v>20</v>
      </c>
      <c r="E207" s="200">
        <v>16</v>
      </c>
      <c r="F207" s="56">
        <v>1</v>
      </c>
      <c r="G207" s="9"/>
      <c r="H207" s="52">
        <v>5</v>
      </c>
    </row>
    <row r="208" spans="2:8" ht="15">
      <c r="B208" s="200"/>
      <c r="C208" s="204"/>
      <c r="D208" s="200"/>
      <c r="E208" s="200"/>
      <c r="F208" s="58" t="s">
        <v>903</v>
      </c>
      <c r="G208" s="9"/>
      <c r="H208" s="52"/>
    </row>
    <row r="209" spans="2:8" ht="15">
      <c r="B209" s="200"/>
      <c r="C209" s="204"/>
      <c r="D209" s="200"/>
      <c r="E209" s="200"/>
      <c r="F209" s="56" t="s">
        <v>904</v>
      </c>
      <c r="G209" s="9"/>
      <c r="H209" s="52"/>
    </row>
    <row r="210" spans="2:8" ht="15">
      <c r="B210" s="200"/>
      <c r="C210" s="204"/>
      <c r="D210" s="200"/>
      <c r="E210" s="200"/>
      <c r="F210" s="56" t="s">
        <v>905</v>
      </c>
      <c r="G210" s="9"/>
      <c r="H210" s="52"/>
    </row>
    <row r="211" spans="2:8" ht="15">
      <c r="B211" s="200"/>
      <c r="C211" s="204"/>
      <c r="D211" s="200"/>
      <c r="E211" s="200"/>
      <c r="F211" s="58" t="s">
        <v>906</v>
      </c>
      <c r="G211" s="9"/>
      <c r="H211" s="52"/>
    </row>
    <row r="212" spans="2:8" ht="15">
      <c r="B212" s="200"/>
      <c r="C212" s="204"/>
      <c r="D212" s="200"/>
      <c r="E212" s="200"/>
      <c r="F212" s="58">
        <v>95</v>
      </c>
      <c r="G212" s="9" t="s">
        <v>907</v>
      </c>
      <c r="H212" s="52"/>
    </row>
    <row r="213" spans="2:8" ht="15">
      <c r="B213" s="200"/>
      <c r="C213" s="204"/>
      <c r="D213" s="200"/>
      <c r="E213" s="200"/>
      <c r="F213" s="56" t="s">
        <v>908</v>
      </c>
      <c r="G213" s="9"/>
      <c r="H213" s="52"/>
    </row>
    <row r="214" spans="2:8" ht="15">
      <c r="B214" s="200"/>
      <c r="C214" s="204"/>
      <c r="D214" s="200"/>
      <c r="E214" s="200"/>
      <c r="F214" s="56" t="s">
        <v>909</v>
      </c>
      <c r="G214" s="9"/>
      <c r="H214" s="52"/>
    </row>
    <row r="215" spans="2:8" ht="15">
      <c r="B215" s="200"/>
      <c r="C215" s="204"/>
      <c r="D215" s="200"/>
      <c r="E215" s="200"/>
      <c r="F215" s="56" t="s">
        <v>910</v>
      </c>
      <c r="G215" s="9"/>
      <c r="H215" s="52"/>
    </row>
    <row r="216" spans="2:8" ht="15">
      <c r="B216" s="200"/>
      <c r="C216" s="204"/>
      <c r="D216" s="200"/>
      <c r="E216" s="200"/>
      <c r="F216" s="56" t="s">
        <v>911</v>
      </c>
      <c r="G216" s="9" t="s">
        <v>912</v>
      </c>
      <c r="H216" s="52"/>
    </row>
    <row r="217" spans="2:8" ht="15">
      <c r="B217" s="200"/>
      <c r="C217" s="204"/>
      <c r="D217" s="200"/>
      <c r="E217" s="200"/>
      <c r="F217" s="58" t="s">
        <v>911</v>
      </c>
      <c r="G217" s="9"/>
      <c r="H217" s="52"/>
    </row>
    <row r="218" spans="2:8" ht="15">
      <c r="B218" s="200"/>
      <c r="C218" s="204"/>
      <c r="D218" s="200"/>
      <c r="E218" s="200"/>
      <c r="F218" s="56" t="s">
        <v>913</v>
      </c>
      <c r="G218" s="9"/>
      <c r="H218" s="52"/>
    </row>
    <row r="219" spans="2:8" ht="15">
      <c r="B219" s="200"/>
      <c r="C219" s="204"/>
      <c r="D219" s="200"/>
      <c r="E219" s="200"/>
      <c r="F219" s="56">
        <v>97</v>
      </c>
      <c r="G219" s="9"/>
      <c r="H219" s="52"/>
    </row>
    <row r="220" spans="2:8" ht="15">
      <c r="B220" s="200"/>
      <c r="C220" s="204"/>
      <c r="D220" s="200"/>
      <c r="E220" s="200"/>
      <c r="F220" s="56" t="s">
        <v>914</v>
      </c>
      <c r="G220" s="9"/>
      <c r="H220" s="52"/>
    </row>
    <row r="221" spans="2:8" ht="15">
      <c r="B221" s="200"/>
      <c r="C221" s="204"/>
      <c r="D221" s="200"/>
      <c r="E221" s="200"/>
      <c r="F221" s="56">
        <v>99</v>
      </c>
      <c r="G221" s="9"/>
      <c r="H221" s="52"/>
    </row>
    <row r="222" spans="2:8" ht="15">
      <c r="B222" s="200"/>
      <c r="C222" s="204"/>
      <c r="D222" s="200"/>
      <c r="E222" s="200"/>
      <c r="F222" s="58" t="s">
        <v>915</v>
      </c>
      <c r="G222" s="9"/>
      <c r="H222" s="52"/>
    </row>
    <row r="223" spans="2:8" ht="15">
      <c r="B223" s="200"/>
      <c r="C223" s="204"/>
      <c r="D223" s="200"/>
      <c r="E223" s="200"/>
      <c r="F223" s="56">
        <v>103</v>
      </c>
      <c r="G223" s="9"/>
      <c r="H223" s="52"/>
    </row>
    <row r="224" spans="2:8" ht="15">
      <c r="B224" s="200"/>
      <c r="C224" s="55" t="s">
        <v>276</v>
      </c>
      <c r="D224" s="200"/>
      <c r="E224" s="54">
        <v>1</v>
      </c>
      <c r="F224" s="56">
        <v>15</v>
      </c>
      <c r="G224" s="9"/>
      <c r="H224" s="52"/>
    </row>
    <row r="225" spans="2:8" ht="15">
      <c r="B225" s="200">
        <v>15</v>
      </c>
      <c r="C225" s="201" t="s">
        <v>378</v>
      </c>
      <c r="D225" s="200">
        <v>18</v>
      </c>
      <c r="E225" s="200">
        <v>3</v>
      </c>
      <c r="F225" s="56">
        <v>4</v>
      </c>
      <c r="G225" s="9"/>
      <c r="H225" s="52">
        <v>1</v>
      </c>
    </row>
    <row r="226" spans="2:8" ht="15">
      <c r="B226" s="200"/>
      <c r="C226" s="201"/>
      <c r="D226" s="200"/>
      <c r="E226" s="200"/>
      <c r="F226" s="58">
        <v>6</v>
      </c>
      <c r="G226" s="65" t="s">
        <v>916</v>
      </c>
      <c r="H226" s="52"/>
    </row>
    <row r="227" spans="2:8" ht="15">
      <c r="B227" s="200"/>
      <c r="C227" s="201"/>
      <c r="D227" s="200"/>
      <c r="E227" s="200"/>
      <c r="F227" s="56">
        <v>108</v>
      </c>
      <c r="G227" s="9"/>
      <c r="H227" s="52"/>
    </row>
    <row r="228" spans="2:8" ht="15">
      <c r="B228" s="200">
        <v>16</v>
      </c>
      <c r="C228" s="201" t="s">
        <v>722</v>
      </c>
      <c r="D228" s="200">
        <v>35</v>
      </c>
      <c r="E228" s="200">
        <v>4</v>
      </c>
      <c r="F228" s="56">
        <v>19</v>
      </c>
      <c r="G228" s="9"/>
      <c r="H228" s="52">
        <v>1</v>
      </c>
    </row>
    <row r="229" spans="2:8" ht="15">
      <c r="B229" s="200"/>
      <c r="C229" s="201"/>
      <c r="D229" s="200"/>
      <c r="E229" s="200"/>
      <c r="F229" s="58">
        <v>38</v>
      </c>
      <c r="G229" s="9" t="s">
        <v>858</v>
      </c>
      <c r="H229" s="52"/>
    </row>
    <row r="230" spans="2:8" ht="15">
      <c r="B230" s="200"/>
      <c r="C230" s="201"/>
      <c r="D230" s="200"/>
      <c r="E230" s="200"/>
      <c r="F230" s="56">
        <v>42</v>
      </c>
      <c r="G230" s="9"/>
      <c r="H230" s="52"/>
    </row>
    <row r="231" spans="2:8" ht="15">
      <c r="B231" s="200"/>
      <c r="C231" s="201"/>
      <c r="D231" s="200"/>
      <c r="E231" s="200"/>
      <c r="F231" s="56">
        <v>46</v>
      </c>
      <c r="G231" s="9"/>
      <c r="H231" s="52"/>
    </row>
    <row r="232" spans="2:8" ht="12.75" customHeight="1">
      <c r="B232" s="200">
        <v>17</v>
      </c>
      <c r="C232" s="204" t="s">
        <v>917</v>
      </c>
      <c r="D232" s="200">
        <v>17</v>
      </c>
      <c r="E232" s="200">
        <v>12</v>
      </c>
      <c r="F232" s="56">
        <v>88</v>
      </c>
      <c r="G232" s="9"/>
      <c r="H232" s="52">
        <v>2</v>
      </c>
    </row>
    <row r="233" spans="2:8" ht="15">
      <c r="B233" s="200"/>
      <c r="C233" s="204"/>
      <c r="D233" s="200"/>
      <c r="E233" s="200"/>
      <c r="F233" s="56">
        <v>92</v>
      </c>
      <c r="G233" s="9"/>
      <c r="H233" s="52"/>
    </row>
    <row r="234" spans="2:8" ht="15">
      <c r="B234" s="200"/>
      <c r="C234" s="204"/>
      <c r="D234" s="200"/>
      <c r="E234" s="200"/>
      <c r="F234" s="58">
        <v>94</v>
      </c>
      <c r="G234" s="9" t="s">
        <v>858</v>
      </c>
      <c r="H234" s="52"/>
    </row>
    <row r="235" spans="2:8" ht="15">
      <c r="B235" s="200"/>
      <c r="C235" s="204"/>
      <c r="D235" s="200"/>
      <c r="E235" s="200"/>
      <c r="F235" s="58">
        <v>119</v>
      </c>
      <c r="G235" s="9" t="s">
        <v>858</v>
      </c>
      <c r="H235" s="52"/>
    </row>
    <row r="236" spans="2:8" ht="15">
      <c r="B236" s="200"/>
      <c r="C236" s="204"/>
      <c r="D236" s="200"/>
      <c r="E236" s="200"/>
      <c r="F236" s="56" t="s">
        <v>918</v>
      </c>
      <c r="G236" s="9"/>
      <c r="H236" s="52"/>
    </row>
    <row r="237" spans="2:8" ht="15">
      <c r="B237" s="200"/>
      <c r="C237" s="204"/>
      <c r="D237" s="200"/>
      <c r="E237" s="200"/>
      <c r="F237" s="56" t="s">
        <v>919</v>
      </c>
      <c r="G237" s="9"/>
      <c r="H237" s="52"/>
    </row>
    <row r="238" spans="2:8" ht="15">
      <c r="B238" s="200"/>
      <c r="C238" s="204"/>
      <c r="D238" s="200"/>
      <c r="E238" s="200"/>
      <c r="F238" s="56" t="s">
        <v>920</v>
      </c>
      <c r="G238" s="9"/>
      <c r="H238" s="52"/>
    </row>
    <row r="239" spans="2:8" ht="15">
      <c r="B239" s="200"/>
      <c r="C239" s="204"/>
      <c r="D239" s="200"/>
      <c r="E239" s="200"/>
      <c r="F239" s="56" t="s">
        <v>921</v>
      </c>
      <c r="G239" s="9"/>
      <c r="H239" s="52"/>
    </row>
    <row r="240" spans="2:8" ht="15">
      <c r="B240" s="200"/>
      <c r="C240" s="204"/>
      <c r="D240" s="200"/>
      <c r="E240" s="200"/>
      <c r="F240" s="56" t="s">
        <v>922</v>
      </c>
      <c r="G240" s="9"/>
      <c r="H240" s="52"/>
    </row>
    <row r="241" spans="2:8" ht="15">
      <c r="B241" s="200"/>
      <c r="C241" s="204"/>
      <c r="D241" s="200"/>
      <c r="E241" s="200"/>
      <c r="F241" s="56" t="s">
        <v>923</v>
      </c>
      <c r="G241" s="9"/>
      <c r="H241" s="52"/>
    </row>
    <row r="242" spans="2:8" ht="15">
      <c r="B242" s="200"/>
      <c r="C242" s="204"/>
      <c r="D242" s="200"/>
      <c r="E242" s="200"/>
      <c r="F242" s="56" t="s">
        <v>924</v>
      </c>
      <c r="G242" s="9"/>
      <c r="H242" s="52"/>
    </row>
    <row r="243" spans="2:8" ht="15">
      <c r="B243" s="200"/>
      <c r="C243" s="204"/>
      <c r="D243" s="200"/>
      <c r="E243" s="200"/>
      <c r="F243" s="56" t="s">
        <v>925</v>
      </c>
      <c r="G243" s="9"/>
      <c r="H243" s="52"/>
    </row>
    <row r="244" spans="2:8" ht="15">
      <c r="B244" s="200">
        <v>18</v>
      </c>
      <c r="C244" s="201" t="s">
        <v>396</v>
      </c>
      <c r="D244" s="200">
        <v>10</v>
      </c>
      <c r="E244" s="200">
        <v>8</v>
      </c>
      <c r="F244" s="56">
        <v>1</v>
      </c>
      <c r="G244" s="9"/>
      <c r="H244" s="52"/>
    </row>
    <row r="245" spans="2:8" ht="15">
      <c r="B245" s="200"/>
      <c r="C245" s="201"/>
      <c r="D245" s="200"/>
      <c r="E245" s="200"/>
      <c r="F245" s="56">
        <v>3</v>
      </c>
      <c r="G245" s="9"/>
      <c r="H245" s="52"/>
    </row>
    <row r="246" spans="2:8" ht="15">
      <c r="B246" s="200"/>
      <c r="C246" s="201"/>
      <c r="D246" s="200"/>
      <c r="E246" s="200"/>
      <c r="F246" s="56">
        <v>5</v>
      </c>
      <c r="G246" s="9"/>
      <c r="H246" s="52"/>
    </row>
    <row r="247" spans="2:8" ht="15">
      <c r="B247" s="200"/>
      <c r="C247" s="201"/>
      <c r="D247" s="200"/>
      <c r="E247" s="200"/>
      <c r="F247" s="56">
        <v>9</v>
      </c>
      <c r="G247" s="9"/>
      <c r="H247" s="52"/>
    </row>
    <row r="248" spans="2:8" ht="15">
      <c r="B248" s="200"/>
      <c r="C248" s="201"/>
      <c r="D248" s="200"/>
      <c r="E248" s="200"/>
      <c r="F248" s="56">
        <v>11</v>
      </c>
      <c r="G248" s="9"/>
      <c r="H248" s="52"/>
    </row>
    <row r="249" spans="2:8" ht="15">
      <c r="B249" s="200"/>
      <c r="C249" s="201"/>
      <c r="D249" s="200"/>
      <c r="E249" s="200"/>
      <c r="F249" s="56">
        <v>13</v>
      </c>
      <c r="G249" s="9"/>
      <c r="H249" s="52"/>
    </row>
    <row r="250" spans="2:8" ht="15">
      <c r="B250" s="200"/>
      <c r="C250" s="201"/>
      <c r="D250" s="200"/>
      <c r="E250" s="200"/>
      <c r="F250" s="56">
        <v>14</v>
      </c>
      <c r="G250" s="9"/>
      <c r="H250" s="52"/>
    </row>
    <row r="251" spans="2:8" ht="15">
      <c r="B251" s="200"/>
      <c r="C251" s="201"/>
      <c r="D251" s="200"/>
      <c r="E251" s="200"/>
      <c r="F251" s="56" t="s">
        <v>926</v>
      </c>
      <c r="G251" s="9"/>
      <c r="H251" s="52"/>
    </row>
    <row r="252" spans="2:8" ht="15">
      <c r="B252" s="200">
        <v>19</v>
      </c>
      <c r="C252" s="201" t="s">
        <v>173</v>
      </c>
      <c r="D252" s="200">
        <v>27</v>
      </c>
      <c r="E252" s="200">
        <v>21</v>
      </c>
      <c r="F252" s="61" t="s">
        <v>927</v>
      </c>
      <c r="G252" s="9" t="s">
        <v>858</v>
      </c>
      <c r="H252" s="52">
        <v>20</v>
      </c>
    </row>
    <row r="253" spans="2:8" ht="15">
      <c r="B253" s="200"/>
      <c r="C253" s="201"/>
      <c r="D253" s="200"/>
      <c r="E253" s="200"/>
      <c r="F253" s="58" t="s">
        <v>928</v>
      </c>
      <c r="G253" s="9" t="s">
        <v>858</v>
      </c>
      <c r="H253" s="52"/>
    </row>
    <row r="254" spans="2:8" ht="15">
      <c r="B254" s="200"/>
      <c r="C254" s="201"/>
      <c r="D254" s="200"/>
      <c r="E254" s="200"/>
      <c r="F254" s="58" t="s">
        <v>929</v>
      </c>
      <c r="G254" s="9" t="s">
        <v>858</v>
      </c>
      <c r="H254" s="52"/>
    </row>
    <row r="255" spans="2:8" ht="15">
      <c r="B255" s="200"/>
      <c r="C255" s="201"/>
      <c r="D255" s="200"/>
      <c r="E255" s="200"/>
      <c r="F255" s="58" t="s">
        <v>930</v>
      </c>
      <c r="G255" s="9" t="s">
        <v>858</v>
      </c>
      <c r="H255" s="52"/>
    </row>
    <row r="256" spans="2:8" ht="15">
      <c r="B256" s="200"/>
      <c r="C256" s="201"/>
      <c r="D256" s="200"/>
      <c r="E256" s="200"/>
      <c r="F256" s="58" t="s">
        <v>931</v>
      </c>
      <c r="G256" s="9" t="s">
        <v>858</v>
      </c>
      <c r="H256" s="52"/>
    </row>
    <row r="257" spans="2:8" ht="15">
      <c r="B257" s="200"/>
      <c r="C257" s="201"/>
      <c r="D257" s="200"/>
      <c r="E257" s="200"/>
      <c r="F257" s="58" t="s">
        <v>932</v>
      </c>
      <c r="G257" s="9" t="s">
        <v>858</v>
      </c>
      <c r="H257" s="52"/>
    </row>
    <row r="258" spans="2:8" ht="15">
      <c r="B258" s="200"/>
      <c r="C258" s="201"/>
      <c r="D258" s="200"/>
      <c r="E258" s="200"/>
      <c r="F258" s="56">
        <v>33</v>
      </c>
      <c r="G258" s="9" t="s">
        <v>888</v>
      </c>
      <c r="H258" s="52"/>
    </row>
    <row r="259" spans="2:8" ht="15">
      <c r="B259" s="200"/>
      <c r="C259" s="201"/>
      <c r="D259" s="200"/>
      <c r="E259" s="200"/>
      <c r="F259" s="58">
        <v>39</v>
      </c>
      <c r="G259" s="9" t="s">
        <v>858</v>
      </c>
      <c r="H259" s="52"/>
    </row>
    <row r="260" spans="2:8" ht="15">
      <c r="B260" s="200"/>
      <c r="C260" s="201"/>
      <c r="D260" s="200"/>
      <c r="E260" s="200"/>
      <c r="F260" s="58" t="s">
        <v>933</v>
      </c>
      <c r="G260" s="9" t="s">
        <v>858</v>
      </c>
      <c r="H260" s="52"/>
    </row>
    <row r="261" spans="2:8" ht="15">
      <c r="B261" s="200"/>
      <c r="C261" s="201"/>
      <c r="D261" s="200"/>
      <c r="E261" s="200"/>
      <c r="F261" s="58" t="s">
        <v>934</v>
      </c>
      <c r="G261" s="9" t="s">
        <v>858</v>
      </c>
      <c r="H261" s="52"/>
    </row>
    <row r="262" spans="2:8" ht="15">
      <c r="B262" s="200"/>
      <c r="C262" s="201"/>
      <c r="D262" s="200"/>
      <c r="E262" s="200"/>
      <c r="F262" s="58" t="s">
        <v>935</v>
      </c>
      <c r="G262" s="9" t="s">
        <v>858</v>
      </c>
      <c r="H262" s="52"/>
    </row>
    <row r="263" spans="2:8" ht="15">
      <c r="B263" s="200"/>
      <c r="C263" s="201"/>
      <c r="D263" s="200"/>
      <c r="E263" s="200"/>
      <c r="F263" s="58">
        <v>106</v>
      </c>
      <c r="G263" s="9" t="s">
        <v>858</v>
      </c>
      <c r="H263" s="52"/>
    </row>
    <row r="264" spans="2:8" ht="15">
      <c r="B264" s="200"/>
      <c r="C264" s="201"/>
      <c r="D264" s="200"/>
      <c r="E264" s="200"/>
      <c r="F264" s="58">
        <v>114</v>
      </c>
      <c r="G264" s="9" t="s">
        <v>858</v>
      </c>
      <c r="H264" s="52"/>
    </row>
    <row r="265" spans="2:8" ht="15">
      <c r="B265" s="200"/>
      <c r="C265" s="201"/>
      <c r="D265" s="200"/>
      <c r="E265" s="200"/>
      <c r="F265" s="58">
        <v>116</v>
      </c>
      <c r="G265" s="9" t="s">
        <v>858</v>
      </c>
      <c r="H265" s="52"/>
    </row>
    <row r="266" spans="2:8" ht="15">
      <c r="B266" s="200"/>
      <c r="C266" s="201"/>
      <c r="D266" s="200"/>
      <c r="E266" s="200"/>
      <c r="F266" s="58" t="s">
        <v>936</v>
      </c>
      <c r="G266" s="9" t="s">
        <v>858</v>
      </c>
      <c r="H266" s="52"/>
    </row>
    <row r="267" spans="2:8" ht="15">
      <c r="B267" s="200"/>
      <c r="C267" s="201"/>
      <c r="D267" s="200"/>
      <c r="E267" s="200"/>
      <c r="F267" s="58" t="s">
        <v>937</v>
      </c>
      <c r="G267" s="9" t="s">
        <v>858</v>
      </c>
      <c r="H267" s="52"/>
    </row>
    <row r="268" spans="2:8" ht="15">
      <c r="B268" s="200"/>
      <c r="C268" s="201"/>
      <c r="D268" s="200"/>
      <c r="E268" s="200"/>
      <c r="F268" s="58">
        <v>120</v>
      </c>
      <c r="G268" s="9" t="s">
        <v>858</v>
      </c>
      <c r="H268" s="52"/>
    </row>
    <row r="269" spans="2:8" ht="15">
      <c r="B269" s="200"/>
      <c r="C269" s="201"/>
      <c r="D269" s="200"/>
      <c r="E269" s="200"/>
      <c r="F269" s="58" t="s">
        <v>938</v>
      </c>
      <c r="G269" s="9" t="s">
        <v>858</v>
      </c>
      <c r="H269" s="52"/>
    </row>
    <row r="270" spans="2:8" ht="15">
      <c r="B270" s="200"/>
      <c r="C270" s="201"/>
      <c r="D270" s="200"/>
      <c r="E270" s="200"/>
      <c r="F270" s="58" t="s">
        <v>939</v>
      </c>
      <c r="G270" s="9" t="s">
        <v>858</v>
      </c>
      <c r="H270" s="52"/>
    </row>
    <row r="271" spans="2:8" ht="15">
      <c r="B271" s="200"/>
      <c r="C271" s="201"/>
      <c r="D271" s="200"/>
      <c r="E271" s="200"/>
      <c r="F271" s="58" t="s">
        <v>940</v>
      </c>
      <c r="G271" s="9" t="s">
        <v>858</v>
      </c>
      <c r="H271" s="52"/>
    </row>
    <row r="272" spans="2:8" ht="15">
      <c r="B272" s="200"/>
      <c r="C272" s="201"/>
      <c r="D272" s="200"/>
      <c r="E272" s="200"/>
      <c r="F272" s="58">
        <v>200</v>
      </c>
      <c r="G272" s="9" t="s">
        <v>858</v>
      </c>
      <c r="H272" s="52"/>
    </row>
    <row r="273" spans="2:8" ht="15">
      <c r="B273" s="200">
        <v>20</v>
      </c>
      <c r="C273" s="201" t="s">
        <v>498</v>
      </c>
      <c r="D273" s="200">
        <v>24</v>
      </c>
      <c r="E273" s="200">
        <v>19</v>
      </c>
      <c r="F273" s="58" t="s">
        <v>941</v>
      </c>
      <c r="G273" s="9" t="s">
        <v>858</v>
      </c>
      <c r="H273" s="52">
        <v>3</v>
      </c>
    </row>
    <row r="274" spans="2:8" ht="15">
      <c r="B274" s="200"/>
      <c r="C274" s="201"/>
      <c r="D274" s="200"/>
      <c r="E274" s="200"/>
      <c r="F274" s="56" t="s">
        <v>942</v>
      </c>
      <c r="G274" s="9"/>
      <c r="H274" s="52"/>
    </row>
    <row r="275" spans="2:8" ht="15">
      <c r="B275" s="200"/>
      <c r="C275" s="201"/>
      <c r="D275" s="200"/>
      <c r="E275" s="200"/>
      <c r="F275" s="56" t="s">
        <v>943</v>
      </c>
      <c r="G275" s="9"/>
      <c r="H275" s="52"/>
    </row>
    <row r="276" spans="2:8" ht="15">
      <c r="B276" s="200"/>
      <c r="C276" s="201"/>
      <c r="D276" s="200"/>
      <c r="E276" s="200"/>
      <c r="F276" s="56">
        <v>102</v>
      </c>
      <c r="G276" s="9"/>
      <c r="H276" s="52"/>
    </row>
    <row r="277" spans="2:8" ht="15">
      <c r="B277" s="200"/>
      <c r="C277" s="201"/>
      <c r="D277" s="200"/>
      <c r="E277" s="200"/>
      <c r="F277" s="56">
        <v>110</v>
      </c>
      <c r="G277" s="9"/>
      <c r="H277" s="52"/>
    </row>
    <row r="278" spans="2:8" ht="15">
      <c r="B278" s="200"/>
      <c r="C278" s="201"/>
      <c r="D278" s="200"/>
      <c r="E278" s="200"/>
      <c r="F278" s="56">
        <v>114</v>
      </c>
      <c r="G278" s="9"/>
      <c r="H278" s="52"/>
    </row>
    <row r="279" spans="2:8" ht="15">
      <c r="B279" s="200"/>
      <c r="C279" s="201"/>
      <c r="D279" s="200"/>
      <c r="E279" s="200"/>
      <c r="F279" s="56">
        <v>116</v>
      </c>
      <c r="G279" s="9"/>
      <c r="H279" s="52"/>
    </row>
    <row r="280" spans="2:8" ht="15">
      <c r="B280" s="200"/>
      <c r="C280" s="201"/>
      <c r="D280" s="200"/>
      <c r="E280" s="200"/>
      <c r="F280" s="56">
        <v>141</v>
      </c>
      <c r="G280" s="9"/>
      <c r="H280" s="52"/>
    </row>
    <row r="281" spans="2:8" ht="15">
      <c r="B281" s="200"/>
      <c r="C281" s="201"/>
      <c r="D281" s="200"/>
      <c r="E281" s="200"/>
      <c r="F281" s="56">
        <v>143</v>
      </c>
      <c r="G281" s="9"/>
      <c r="H281" s="52"/>
    </row>
    <row r="282" spans="2:8" ht="15">
      <c r="B282" s="200"/>
      <c r="C282" s="201"/>
      <c r="D282" s="200"/>
      <c r="E282" s="200"/>
      <c r="F282" s="56">
        <v>145</v>
      </c>
      <c r="G282" s="9"/>
      <c r="H282" s="52"/>
    </row>
    <row r="283" spans="2:8" ht="15">
      <c r="B283" s="200"/>
      <c r="C283" s="201"/>
      <c r="D283" s="200"/>
      <c r="E283" s="200"/>
      <c r="F283" s="56" t="s">
        <v>944</v>
      </c>
      <c r="G283" s="9"/>
      <c r="H283" s="52"/>
    </row>
    <row r="284" spans="2:8" ht="15">
      <c r="B284" s="200"/>
      <c r="C284" s="201"/>
      <c r="D284" s="200"/>
      <c r="E284" s="200"/>
      <c r="F284" s="56">
        <v>147</v>
      </c>
      <c r="G284" s="9"/>
      <c r="H284" s="52"/>
    </row>
    <row r="285" spans="2:8" ht="15">
      <c r="B285" s="200"/>
      <c r="C285" s="201"/>
      <c r="D285" s="200"/>
      <c r="E285" s="200"/>
      <c r="F285" s="56" t="s">
        <v>945</v>
      </c>
      <c r="G285" s="9"/>
      <c r="H285" s="52"/>
    </row>
    <row r="286" spans="2:8" ht="15">
      <c r="B286" s="200"/>
      <c r="C286" s="201"/>
      <c r="D286" s="200"/>
      <c r="E286" s="200"/>
      <c r="F286" s="58">
        <v>159</v>
      </c>
      <c r="G286" s="9" t="s">
        <v>858</v>
      </c>
      <c r="H286" s="52"/>
    </row>
    <row r="287" spans="2:8" ht="15">
      <c r="B287" s="200"/>
      <c r="C287" s="201"/>
      <c r="D287" s="200"/>
      <c r="E287" s="200"/>
      <c r="F287" s="56">
        <v>161</v>
      </c>
      <c r="G287" s="9"/>
      <c r="H287" s="52"/>
    </row>
    <row r="288" spans="2:8" ht="15">
      <c r="B288" s="200"/>
      <c r="C288" s="201"/>
      <c r="D288" s="200"/>
      <c r="E288" s="200"/>
      <c r="F288" s="56">
        <v>163</v>
      </c>
      <c r="G288" s="9"/>
      <c r="H288" s="52"/>
    </row>
    <row r="289" spans="2:8" ht="15">
      <c r="B289" s="200"/>
      <c r="C289" s="201"/>
      <c r="D289" s="200"/>
      <c r="E289" s="200"/>
      <c r="F289" s="56">
        <v>175</v>
      </c>
      <c r="G289" s="9"/>
      <c r="H289" s="52"/>
    </row>
    <row r="290" spans="2:8" ht="15">
      <c r="B290" s="200"/>
      <c r="C290" s="201"/>
      <c r="D290" s="200"/>
      <c r="E290" s="200"/>
      <c r="F290" s="56">
        <v>177</v>
      </c>
      <c r="G290" s="9"/>
      <c r="H290" s="52"/>
    </row>
    <row r="291" spans="2:8" ht="15">
      <c r="B291" s="200"/>
      <c r="C291" s="201"/>
      <c r="D291" s="200"/>
      <c r="E291" s="200"/>
      <c r="F291" s="58">
        <v>203</v>
      </c>
      <c r="G291" s="9" t="s">
        <v>858</v>
      </c>
      <c r="H291" s="52"/>
    </row>
    <row r="292" spans="2:8" ht="15">
      <c r="B292" s="200">
        <v>21</v>
      </c>
      <c r="C292" s="201" t="s">
        <v>395</v>
      </c>
      <c r="D292" s="200">
        <v>11</v>
      </c>
      <c r="E292" s="200">
        <v>5</v>
      </c>
      <c r="F292" s="56">
        <v>35</v>
      </c>
      <c r="G292" s="9"/>
      <c r="H292" s="52"/>
    </row>
    <row r="293" spans="2:8" ht="15">
      <c r="B293" s="200"/>
      <c r="C293" s="201"/>
      <c r="D293" s="200"/>
      <c r="E293" s="200"/>
      <c r="F293" s="56">
        <v>115</v>
      </c>
      <c r="G293" s="9"/>
      <c r="H293" s="52"/>
    </row>
    <row r="294" spans="2:8" ht="15">
      <c r="B294" s="200"/>
      <c r="C294" s="201"/>
      <c r="D294" s="200"/>
      <c r="E294" s="200"/>
      <c r="F294" s="56">
        <v>191</v>
      </c>
      <c r="G294" s="9"/>
      <c r="H294" s="52"/>
    </row>
    <row r="295" spans="2:8" ht="15">
      <c r="B295" s="200"/>
      <c r="C295" s="201"/>
      <c r="D295" s="200"/>
      <c r="E295" s="200"/>
      <c r="F295" s="56">
        <v>195</v>
      </c>
      <c r="G295" s="9"/>
      <c r="H295" s="52"/>
    </row>
    <row r="296" spans="2:8" ht="15">
      <c r="B296" s="200"/>
      <c r="C296" s="201"/>
      <c r="D296" s="200"/>
      <c r="E296" s="200"/>
      <c r="F296" s="56">
        <v>201</v>
      </c>
      <c r="G296" s="9"/>
      <c r="H296" s="52"/>
    </row>
    <row r="297" spans="2:8" ht="15">
      <c r="B297" s="200">
        <v>22</v>
      </c>
      <c r="C297" s="201" t="s">
        <v>657</v>
      </c>
      <c r="D297" s="200">
        <v>15</v>
      </c>
      <c r="E297" s="200">
        <v>2</v>
      </c>
      <c r="F297" s="56">
        <v>29</v>
      </c>
      <c r="G297" s="9"/>
      <c r="H297" s="52"/>
    </row>
    <row r="298" spans="2:8" ht="15">
      <c r="B298" s="200"/>
      <c r="C298" s="201"/>
      <c r="D298" s="200"/>
      <c r="E298" s="200"/>
      <c r="F298" s="56">
        <v>31</v>
      </c>
      <c r="G298" s="9"/>
      <c r="H298" s="52"/>
    </row>
    <row r="299" spans="2:8" ht="15">
      <c r="B299" s="200">
        <v>23</v>
      </c>
      <c r="C299" s="201" t="s">
        <v>709</v>
      </c>
      <c r="D299" s="200">
        <v>20</v>
      </c>
      <c r="E299" s="200">
        <v>14</v>
      </c>
      <c r="F299" s="56">
        <v>12</v>
      </c>
      <c r="G299" s="9"/>
      <c r="H299" s="52"/>
    </row>
    <row r="300" spans="2:8" ht="15">
      <c r="B300" s="200"/>
      <c r="C300" s="201"/>
      <c r="D300" s="200"/>
      <c r="E300" s="200"/>
      <c r="F300" s="56" t="s">
        <v>946</v>
      </c>
      <c r="G300" s="9"/>
      <c r="H300" s="52"/>
    </row>
    <row r="301" spans="2:8" ht="15">
      <c r="B301" s="200"/>
      <c r="C301" s="201"/>
      <c r="D301" s="200"/>
      <c r="E301" s="200"/>
      <c r="F301" s="56" t="s">
        <v>947</v>
      </c>
      <c r="G301" s="9"/>
      <c r="H301" s="52"/>
    </row>
    <row r="302" spans="2:8" ht="15">
      <c r="B302" s="200"/>
      <c r="C302" s="201"/>
      <c r="D302" s="200"/>
      <c r="E302" s="200"/>
      <c r="F302" s="56" t="s">
        <v>948</v>
      </c>
      <c r="G302" s="9"/>
      <c r="H302" s="52"/>
    </row>
    <row r="303" spans="2:8" ht="15">
      <c r="B303" s="200"/>
      <c r="C303" s="201"/>
      <c r="D303" s="200"/>
      <c r="E303" s="200"/>
      <c r="F303" s="56">
        <v>22</v>
      </c>
      <c r="G303" s="9"/>
      <c r="H303" s="52"/>
    </row>
    <row r="304" spans="2:8" ht="15">
      <c r="B304" s="200"/>
      <c r="C304" s="201"/>
      <c r="D304" s="200"/>
      <c r="E304" s="200"/>
      <c r="F304" s="56">
        <v>29</v>
      </c>
      <c r="G304" s="9"/>
      <c r="H304" s="52"/>
    </row>
    <row r="305" spans="2:8" ht="15">
      <c r="B305" s="200"/>
      <c r="C305" s="201"/>
      <c r="D305" s="200"/>
      <c r="E305" s="200"/>
      <c r="F305" s="56">
        <v>31</v>
      </c>
      <c r="G305" s="9"/>
      <c r="H305" s="52"/>
    </row>
    <row r="306" spans="2:8" ht="15">
      <c r="B306" s="200"/>
      <c r="C306" s="201"/>
      <c r="D306" s="200"/>
      <c r="E306" s="200"/>
      <c r="F306" s="56">
        <v>33</v>
      </c>
      <c r="G306" s="9"/>
      <c r="H306" s="52"/>
    </row>
    <row r="307" spans="2:8" ht="15">
      <c r="B307" s="200"/>
      <c r="C307" s="201"/>
      <c r="D307" s="200"/>
      <c r="E307" s="200"/>
      <c r="F307" s="56">
        <v>39</v>
      </c>
      <c r="G307" s="9"/>
      <c r="H307" s="52"/>
    </row>
    <row r="308" spans="2:8" ht="15">
      <c r="B308" s="200"/>
      <c r="C308" s="201"/>
      <c r="D308" s="200"/>
      <c r="E308" s="200"/>
      <c r="F308" s="56">
        <v>41</v>
      </c>
      <c r="G308" s="9"/>
      <c r="H308" s="52"/>
    </row>
    <row r="309" spans="2:8" ht="15">
      <c r="B309" s="200"/>
      <c r="C309" s="201"/>
      <c r="D309" s="200"/>
      <c r="E309" s="200"/>
      <c r="F309" s="56">
        <v>43</v>
      </c>
      <c r="G309" s="9"/>
      <c r="H309" s="52"/>
    </row>
    <row r="310" spans="2:8" ht="15">
      <c r="B310" s="200"/>
      <c r="C310" s="201"/>
      <c r="D310" s="200"/>
      <c r="E310" s="200"/>
      <c r="F310" s="56">
        <v>47</v>
      </c>
      <c r="G310" s="9"/>
      <c r="H310" s="52"/>
    </row>
    <row r="311" spans="2:8" ht="15">
      <c r="B311" s="200"/>
      <c r="C311" s="201"/>
      <c r="D311" s="200"/>
      <c r="E311" s="200"/>
      <c r="F311" s="56" t="s">
        <v>949</v>
      </c>
      <c r="G311" s="9"/>
      <c r="H311" s="52"/>
    </row>
    <row r="312" spans="2:8" ht="15">
      <c r="B312" s="200"/>
      <c r="C312" s="201"/>
      <c r="D312" s="200"/>
      <c r="E312" s="200"/>
      <c r="F312" s="56">
        <v>55</v>
      </c>
      <c r="G312" s="9"/>
      <c r="H312" s="52"/>
    </row>
    <row r="313" spans="2:8" ht="15">
      <c r="B313" s="200">
        <v>24</v>
      </c>
      <c r="C313" s="201" t="s">
        <v>586</v>
      </c>
      <c r="D313" s="200">
        <v>14</v>
      </c>
      <c r="E313" s="200">
        <v>6</v>
      </c>
      <c r="F313" s="56">
        <v>9</v>
      </c>
      <c r="G313" s="9"/>
      <c r="H313" s="52">
        <v>2</v>
      </c>
    </row>
    <row r="314" spans="2:8" ht="15">
      <c r="B314" s="200"/>
      <c r="C314" s="201"/>
      <c r="D314" s="200"/>
      <c r="E314" s="200"/>
      <c r="F314" s="52">
        <v>9</v>
      </c>
      <c r="G314" s="9" t="s">
        <v>950</v>
      </c>
      <c r="H314" s="52"/>
    </row>
    <row r="315" spans="2:8" ht="15">
      <c r="B315" s="200"/>
      <c r="C315" s="201"/>
      <c r="D315" s="200"/>
      <c r="E315" s="200"/>
      <c r="F315" s="56" t="s">
        <v>951</v>
      </c>
      <c r="G315" s="9"/>
      <c r="H315" s="52"/>
    </row>
    <row r="316" spans="2:8" ht="15">
      <c r="B316" s="200"/>
      <c r="C316" s="201"/>
      <c r="D316" s="200"/>
      <c r="E316" s="200"/>
      <c r="F316" s="58" t="s">
        <v>952</v>
      </c>
      <c r="G316" s="65" t="s">
        <v>953</v>
      </c>
      <c r="H316" s="52"/>
    </row>
    <row r="317" spans="2:8" ht="15">
      <c r="B317" s="200"/>
      <c r="C317" s="201"/>
      <c r="D317" s="200"/>
      <c r="E317" s="200"/>
      <c r="F317" s="56">
        <v>15</v>
      </c>
      <c r="G317" s="9"/>
      <c r="H317" s="52"/>
    </row>
    <row r="318" spans="2:8" ht="15">
      <c r="B318" s="200"/>
      <c r="C318" s="201"/>
      <c r="D318" s="200"/>
      <c r="E318" s="200"/>
      <c r="F318" s="56">
        <v>17</v>
      </c>
      <c r="G318" s="9"/>
      <c r="H318" s="52"/>
    </row>
    <row r="319" spans="2:8" ht="15">
      <c r="B319" s="200"/>
      <c r="C319" s="201"/>
      <c r="D319" s="200"/>
      <c r="E319" s="200"/>
      <c r="F319" s="58">
        <v>64</v>
      </c>
      <c r="G319" s="9" t="s">
        <v>858</v>
      </c>
      <c r="H319" s="52"/>
    </row>
    <row r="320" spans="2:8" ht="15">
      <c r="B320" s="200">
        <v>25</v>
      </c>
      <c r="C320" s="201" t="s">
        <v>525</v>
      </c>
      <c r="D320" s="200">
        <v>30</v>
      </c>
      <c r="E320" s="200">
        <v>5</v>
      </c>
      <c r="F320" s="58">
        <v>20</v>
      </c>
      <c r="G320" s="9" t="s">
        <v>858</v>
      </c>
      <c r="H320" s="52">
        <v>2</v>
      </c>
    </row>
    <row r="321" spans="2:8" ht="15">
      <c r="B321" s="200"/>
      <c r="C321" s="201"/>
      <c r="D321" s="200"/>
      <c r="E321" s="200"/>
      <c r="F321" s="56">
        <v>31</v>
      </c>
      <c r="G321" s="65" t="s">
        <v>954</v>
      </c>
      <c r="H321" s="52"/>
    </row>
    <row r="322" spans="2:8" ht="15">
      <c r="B322" s="200"/>
      <c r="C322" s="201"/>
      <c r="D322" s="200"/>
      <c r="E322" s="200"/>
      <c r="F322" s="56" t="s">
        <v>955</v>
      </c>
      <c r="G322" s="9"/>
      <c r="H322" s="52"/>
    </row>
    <row r="323" spans="2:8" ht="15">
      <c r="B323" s="200"/>
      <c r="C323" s="201"/>
      <c r="D323" s="200"/>
      <c r="E323" s="200"/>
      <c r="F323" s="52">
        <v>143</v>
      </c>
      <c r="G323" s="9" t="s">
        <v>912</v>
      </c>
      <c r="H323" s="52"/>
    </row>
    <row r="324" spans="2:8" ht="15">
      <c r="B324" s="200"/>
      <c r="C324" s="201"/>
      <c r="D324" s="200"/>
      <c r="E324" s="200"/>
      <c r="F324" s="56">
        <v>143</v>
      </c>
      <c r="G324" s="9" t="s">
        <v>956</v>
      </c>
      <c r="H324" s="52"/>
    </row>
    <row r="325" spans="2:8" ht="15">
      <c r="B325" s="200"/>
      <c r="C325" s="201"/>
      <c r="D325" s="200"/>
      <c r="E325" s="200"/>
      <c r="F325" s="58" t="s">
        <v>957</v>
      </c>
      <c r="G325" s="9" t="s">
        <v>858</v>
      </c>
      <c r="H325" s="52"/>
    </row>
    <row r="326" spans="2:8" ht="15">
      <c r="B326" s="200">
        <v>26</v>
      </c>
      <c r="C326" s="60" t="s">
        <v>292</v>
      </c>
      <c r="D326" s="200">
        <v>14</v>
      </c>
      <c r="E326" s="54">
        <v>0</v>
      </c>
      <c r="F326" s="52"/>
      <c r="G326" s="9"/>
      <c r="H326" s="52"/>
    </row>
    <row r="327" spans="2:8" ht="15">
      <c r="B327" s="200"/>
      <c r="C327" s="201" t="s">
        <v>293</v>
      </c>
      <c r="D327" s="200"/>
      <c r="E327" s="200">
        <v>2</v>
      </c>
      <c r="F327" s="56">
        <v>12</v>
      </c>
      <c r="G327" s="9"/>
      <c r="H327" s="52"/>
    </row>
    <row r="328" spans="2:8" ht="15">
      <c r="B328" s="200"/>
      <c r="C328" s="201"/>
      <c r="D328" s="200"/>
      <c r="E328" s="200"/>
      <c r="F328" s="56">
        <v>14</v>
      </c>
      <c r="G328" s="9"/>
      <c r="H328" s="52"/>
    </row>
    <row r="329" spans="2:8" ht="15">
      <c r="B329" s="200">
        <v>27</v>
      </c>
      <c r="C329" s="55" t="s">
        <v>258</v>
      </c>
      <c r="D329" s="200">
        <v>8</v>
      </c>
      <c r="E329" s="54">
        <v>1</v>
      </c>
      <c r="F329" s="56">
        <v>14</v>
      </c>
      <c r="G329" s="9"/>
      <c r="H329" s="52"/>
    </row>
    <row r="330" spans="2:8" ht="15">
      <c r="B330" s="200"/>
      <c r="C330" s="201" t="s">
        <v>958</v>
      </c>
      <c r="D330" s="200"/>
      <c r="E330" s="200">
        <v>2</v>
      </c>
      <c r="F330" s="56">
        <v>4</v>
      </c>
      <c r="G330" s="9"/>
      <c r="H330" s="52"/>
    </row>
    <row r="331" spans="2:8" ht="15">
      <c r="B331" s="200"/>
      <c r="C331" s="201"/>
      <c r="D331" s="200"/>
      <c r="E331" s="200"/>
      <c r="F331" s="56">
        <v>6</v>
      </c>
      <c r="G331" s="9"/>
      <c r="H331" s="52"/>
    </row>
    <row r="332" spans="2:8" ht="15">
      <c r="B332" s="200">
        <v>28</v>
      </c>
      <c r="C332" s="201" t="s">
        <v>400</v>
      </c>
      <c r="D332" s="200">
        <v>10</v>
      </c>
      <c r="E332" s="200">
        <v>7</v>
      </c>
      <c r="F332" s="56">
        <v>3</v>
      </c>
      <c r="G332" s="9"/>
      <c r="H332" s="52">
        <v>1</v>
      </c>
    </row>
    <row r="333" spans="2:8" ht="15">
      <c r="B333" s="200"/>
      <c r="C333" s="201"/>
      <c r="D333" s="200"/>
      <c r="E333" s="200"/>
      <c r="F333" s="56">
        <v>6</v>
      </c>
      <c r="G333" s="9"/>
      <c r="H333" s="52"/>
    </row>
    <row r="334" spans="2:8" ht="15">
      <c r="B334" s="200"/>
      <c r="C334" s="201"/>
      <c r="D334" s="200"/>
      <c r="E334" s="200"/>
      <c r="F334" s="56">
        <v>7</v>
      </c>
      <c r="G334" s="9"/>
      <c r="H334" s="52"/>
    </row>
    <row r="335" spans="2:8" ht="15">
      <c r="B335" s="200"/>
      <c r="C335" s="201"/>
      <c r="D335" s="200"/>
      <c r="E335" s="200"/>
      <c r="F335" s="56">
        <v>16</v>
      </c>
      <c r="G335" s="9"/>
      <c r="H335" s="52"/>
    </row>
    <row r="336" spans="2:8" ht="15">
      <c r="B336" s="200"/>
      <c r="C336" s="201"/>
      <c r="D336" s="200"/>
      <c r="E336" s="200"/>
      <c r="F336" s="56">
        <v>17</v>
      </c>
      <c r="G336" s="9"/>
      <c r="H336" s="52"/>
    </row>
    <row r="337" spans="2:8" ht="15">
      <c r="B337" s="200"/>
      <c r="C337" s="201"/>
      <c r="D337" s="200"/>
      <c r="E337" s="200"/>
      <c r="F337" s="58" t="s">
        <v>959</v>
      </c>
      <c r="G337" s="9" t="s">
        <v>858</v>
      </c>
      <c r="H337" s="52"/>
    </row>
    <row r="338" spans="2:8" ht="15">
      <c r="B338" s="200"/>
      <c r="C338" s="201"/>
      <c r="D338" s="200"/>
      <c r="E338" s="200"/>
      <c r="F338" s="56">
        <v>22</v>
      </c>
      <c r="G338" s="9"/>
      <c r="H338" s="52"/>
    </row>
    <row r="339" spans="2:8" ht="15">
      <c r="B339" s="200">
        <v>29</v>
      </c>
      <c r="C339" s="201" t="s">
        <v>960</v>
      </c>
      <c r="D339" s="200">
        <v>18</v>
      </c>
      <c r="E339" s="200">
        <v>11</v>
      </c>
      <c r="F339" s="56">
        <v>17</v>
      </c>
      <c r="G339" s="9"/>
      <c r="H339" s="52">
        <v>3</v>
      </c>
    </row>
    <row r="340" spans="2:8" ht="15">
      <c r="B340" s="200"/>
      <c r="C340" s="201"/>
      <c r="D340" s="200"/>
      <c r="E340" s="200"/>
      <c r="F340" s="56">
        <v>20</v>
      </c>
      <c r="G340" s="9"/>
      <c r="H340" s="52"/>
    </row>
    <row r="341" spans="2:8" ht="15">
      <c r="B341" s="200"/>
      <c r="C341" s="201"/>
      <c r="D341" s="200"/>
      <c r="E341" s="200"/>
      <c r="F341" s="56">
        <v>21</v>
      </c>
      <c r="G341" s="9"/>
      <c r="H341" s="52"/>
    </row>
    <row r="342" spans="2:8" ht="15">
      <c r="B342" s="200"/>
      <c r="C342" s="201"/>
      <c r="D342" s="200"/>
      <c r="E342" s="200"/>
      <c r="F342" s="58">
        <v>23</v>
      </c>
      <c r="G342" s="9" t="s">
        <v>858</v>
      </c>
      <c r="H342" s="52"/>
    </row>
    <row r="343" spans="2:8" ht="15">
      <c r="B343" s="200"/>
      <c r="C343" s="201"/>
      <c r="D343" s="200"/>
      <c r="E343" s="200"/>
      <c r="F343" s="56">
        <v>25</v>
      </c>
      <c r="G343" s="9"/>
      <c r="H343" s="52"/>
    </row>
    <row r="344" spans="2:8" ht="15">
      <c r="B344" s="200"/>
      <c r="C344" s="201"/>
      <c r="D344" s="200"/>
      <c r="E344" s="200"/>
      <c r="F344" s="56">
        <v>37</v>
      </c>
      <c r="G344" s="9"/>
      <c r="H344" s="52"/>
    </row>
    <row r="345" spans="2:8" ht="15">
      <c r="B345" s="200"/>
      <c r="C345" s="201"/>
      <c r="D345" s="200"/>
      <c r="E345" s="200"/>
      <c r="F345" s="56">
        <v>45</v>
      </c>
      <c r="G345" s="9"/>
      <c r="H345" s="52"/>
    </row>
    <row r="346" spans="2:8" ht="15">
      <c r="B346" s="200"/>
      <c r="C346" s="201"/>
      <c r="D346" s="200"/>
      <c r="E346" s="200"/>
      <c r="F346" s="56">
        <v>103</v>
      </c>
      <c r="G346" s="9"/>
      <c r="H346" s="52"/>
    </row>
    <row r="347" spans="2:8" ht="15">
      <c r="B347" s="200"/>
      <c r="C347" s="201"/>
      <c r="D347" s="200"/>
      <c r="E347" s="200"/>
      <c r="F347" s="58">
        <v>114</v>
      </c>
      <c r="G347" s="65" t="s">
        <v>961</v>
      </c>
      <c r="H347" s="52"/>
    </row>
    <row r="348" spans="2:8" ht="15">
      <c r="B348" s="200"/>
      <c r="C348" s="201"/>
      <c r="D348" s="200"/>
      <c r="E348" s="200"/>
      <c r="F348" s="58">
        <v>117</v>
      </c>
      <c r="G348" s="9" t="s">
        <v>858</v>
      </c>
      <c r="H348" s="52"/>
    </row>
    <row r="349" spans="2:8" ht="15">
      <c r="B349" s="200"/>
      <c r="C349" s="201"/>
      <c r="D349" s="200"/>
      <c r="E349" s="200"/>
      <c r="F349" s="56">
        <v>120</v>
      </c>
      <c r="G349" s="9"/>
      <c r="H349" s="52"/>
    </row>
    <row r="350" spans="2:8" ht="15">
      <c r="B350" s="200">
        <v>30</v>
      </c>
      <c r="C350" s="201" t="s">
        <v>506</v>
      </c>
      <c r="D350" s="200">
        <v>11</v>
      </c>
      <c r="E350" s="200">
        <v>2</v>
      </c>
      <c r="F350" s="56">
        <v>1</v>
      </c>
      <c r="G350" s="9"/>
      <c r="H350" s="57"/>
    </row>
    <row r="351" spans="2:8" ht="15">
      <c r="B351" s="200"/>
      <c r="C351" s="201"/>
      <c r="D351" s="200"/>
      <c r="E351" s="200"/>
      <c r="F351" s="56">
        <v>8</v>
      </c>
      <c r="G351" s="9"/>
      <c r="H351" s="66"/>
    </row>
    <row r="352" spans="2:8" ht="15">
      <c r="B352" s="200">
        <v>31</v>
      </c>
      <c r="C352" s="201" t="s">
        <v>546</v>
      </c>
      <c r="D352" s="200">
        <v>11</v>
      </c>
      <c r="E352" s="200">
        <v>6</v>
      </c>
      <c r="F352" s="58">
        <v>15</v>
      </c>
      <c r="G352" s="9" t="s">
        <v>858</v>
      </c>
      <c r="H352" s="52">
        <v>3</v>
      </c>
    </row>
    <row r="353" spans="2:8" ht="15">
      <c r="B353" s="200"/>
      <c r="C353" s="201"/>
      <c r="D353" s="200"/>
      <c r="E353" s="200"/>
      <c r="F353" s="56">
        <v>25</v>
      </c>
      <c r="G353" s="9"/>
      <c r="H353" s="52"/>
    </row>
    <row r="354" spans="2:8" ht="15">
      <c r="B354" s="200"/>
      <c r="C354" s="201"/>
      <c r="D354" s="200"/>
      <c r="E354" s="200"/>
      <c r="F354" s="58">
        <v>35</v>
      </c>
      <c r="G354" s="9" t="s">
        <v>858</v>
      </c>
      <c r="H354" s="52"/>
    </row>
    <row r="355" spans="2:8" ht="15">
      <c r="B355" s="200"/>
      <c r="C355" s="201"/>
      <c r="D355" s="200"/>
      <c r="E355" s="200"/>
      <c r="F355" s="56">
        <v>41</v>
      </c>
      <c r="G355" s="9"/>
      <c r="H355" s="52"/>
    </row>
    <row r="356" spans="2:8" ht="15">
      <c r="B356" s="200"/>
      <c r="C356" s="201"/>
      <c r="D356" s="200"/>
      <c r="E356" s="200"/>
      <c r="F356" s="56">
        <v>43</v>
      </c>
      <c r="G356" s="9"/>
      <c r="H356" s="52"/>
    </row>
    <row r="357" spans="2:8" ht="15">
      <c r="B357" s="200"/>
      <c r="C357" s="201"/>
      <c r="D357" s="200"/>
      <c r="E357" s="200"/>
      <c r="F357" s="58">
        <v>47</v>
      </c>
      <c r="G357" s="65" t="s">
        <v>962</v>
      </c>
      <c r="H357" s="52"/>
    </row>
    <row r="358" spans="2:8" ht="15">
      <c r="B358" s="200">
        <v>32</v>
      </c>
      <c r="C358" s="201" t="s">
        <v>571</v>
      </c>
      <c r="D358" s="200">
        <v>8</v>
      </c>
      <c r="E358" s="200">
        <v>6</v>
      </c>
      <c r="F358" s="56">
        <v>8</v>
      </c>
      <c r="G358" s="9"/>
      <c r="H358" s="52">
        <v>1</v>
      </c>
    </row>
    <row r="359" spans="2:8" ht="15">
      <c r="B359" s="200"/>
      <c r="C359" s="201"/>
      <c r="D359" s="200"/>
      <c r="E359" s="200"/>
      <c r="F359" s="56">
        <v>10</v>
      </c>
      <c r="G359" s="9"/>
      <c r="H359" s="52"/>
    </row>
    <row r="360" spans="2:8" ht="15">
      <c r="B360" s="200"/>
      <c r="C360" s="201"/>
      <c r="D360" s="200"/>
      <c r="E360" s="200"/>
      <c r="F360" s="56">
        <v>16</v>
      </c>
      <c r="G360" s="9"/>
      <c r="H360" s="52"/>
    </row>
    <row r="361" spans="2:8" ht="15">
      <c r="B361" s="200"/>
      <c r="C361" s="201"/>
      <c r="D361" s="200"/>
      <c r="E361" s="200"/>
      <c r="F361" s="56">
        <v>22</v>
      </c>
      <c r="G361" s="9"/>
      <c r="H361" s="52"/>
    </row>
    <row r="362" spans="2:8" ht="15">
      <c r="B362" s="200"/>
      <c r="C362" s="201"/>
      <c r="D362" s="200"/>
      <c r="E362" s="200"/>
      <c r="F362" s="56">
        <v>28</v>
      </c>
      <c r="G362" s="9"/>
      <c r="H362" s="52"/>
    </row>
    <row r="363" spans="2:8" ht="15">
      <c r="B363" s="200"/>
      <c r="C363" s="201"/>
      <c r="D363" s="200"/>
      <c r="E363" s="200"/>
      <c r="F363" s="58">
        <v>31</v>
      </c>
      <c r="G363" s="9" t="s">
        <v>858</v>
      </c>
      <c r="H363" s="52"/>
    </row>
    <row r="364" spans="2:8" ht="15">
      <c r="B364" s="200">
        <v>33</v>
      </c>
      <c r="C364" s="201" t="s">
        <v>295</v>
      </c>
      <c r="D364" s="200">
        <v>9</v>
      </c>
      <c r="E364" s="200">
        <v>3</v>
      </c>
      <c r="F364" s="56">
        <v>19</v>
      </c>
      <c r="G364" s="9"/>
      <c r="H364" s="52"/>
    </row>
    <row r="365" spans="2:8" ht="15">
      <c r="B365" s="200"/>
      <c r="C365" s="201"/>
      <c r="D365" s="200"/>
      <c r="E365" s="200"/>
      <c r="F365" s="56">
        <v>23</v>
      </c>
      <c r="G365" s="9"/>
      <c r="H365" s="52"/>
    </row>
    <row r="366" spans="2:8" ht="15">
      <c r="B366" s="200"/>
      <c r="C366" s="201"/>
      <c r="D366" s="200"/>
      <c r="E366" s="200"/>
      <c r="F366" s="56">
        <v>32</v>
      </c>
      <c r="G366" s="9"/>
      <c r="H366" s="52"/>
    </row>
    <row r="367" spans="2:8" ht="15">
      <c r="B367" s="200">
        <v>34</v>
      </c>
      <c r="C367" s="201" t="s">
        <v>600</v>
      </c>
      <c r="D367" s="200">
        <v>18</v>
      </c>
      <c r="E367" s="200">
        <v>7</v>
      </c>
      <c r="F367" s="56">
        <v>2</v>
      </c>
      <c r="G367" s="9"/>
      <c r="H367" s="52">
        <v>1</v>
      </c>
    </row>
    <row r="368" spans="2:8" ht="15">
      <c r="B368" s="200"/>
      <c r="C368" s="201"/>
      <c r="D368" s="200"/>
      <c r="E368" s="200"/>
      <c r="F368" s="56">
        <v>4</v>
      </c>
      <c r="G368" s="9"/>
      <c r="H368" s="52"/>
    </row>
    <row r="369" spans="2:8" ht="15">
      <c r="B369" s="200"/>
      <c r="C369" s="201"/>
      <c r="D369" s="200"/>
      <c r="E369" s="200"/>
      <c r="F369" s="56">
        <v>6</v>
      </c>
      <c r="G369" s="9"/>
      <c r="H369" s="52"/>
    </row>
    <row r="370" spans="2:8" ht="15">
      <c r="B370" s="200"/>
      <c r="C370" s="201"/>
      <c r="D370" s="200"/>
      <c r="E370" s="200"/>
      <c r="F370" s="58">
        <v>8</v>
      </c>
      <c r="G370" s="9" t="s">
        <v>858</v>
      </c>
      <c r="H370" s="52"/>
    </row>
    <row r="371" spans="2:8" ht="15">
      <c r="B371" s="200"/>
      <c r="C371" s="201"/>
      <c r="D371" s="200"/>
      <c r="E371" s="200"/>
      <c r="F371" s="56">
        <v>10</v>
      </c>
      <c r="G371" s="9"/>
      <c r="H371" s="52"/>
    </row>
    <row r="372" spans="2:8" ht="15">
      <c r="B372" s="200"/>
      <c r="C372" s="201"/>
      <c r="D372" s="200"/>
      <c r="E372" s="200"/>
      <c r="F372" s="56">
        <v>12</v>
      </c>
      <c r="G372" s="9"/>
      <c r="H372" s="52"/>
    </row>
    <row r="373" spans="2:8" ht="15">
      <c r="B373" s="200"/>
      <c r="C373" s="201"/>
      <c r="D373" s="200"/>
      <c r="E373" s="200"/>
      <c r="F373" s="56">
        <v>27</v>
      </c>
      <c r="G373" s="9"/>
      <c r="H373" s="52"/>
    </row>
    <row r="374" spans="2:8" ht="15">
      <c r="B374" s="200">
        <v>35</v>
      </c>
      <c r="C374" s="201" t="s">
        <v>215</v>
      </c>
      <c r="D374" s="200">
        <v>16</v>
      </c>
      <c r="E374" s="200">
        <v>5</v>
      </c>
      <c r="F374" s="56">
        <v>3</v>
      </c>
      <c r="G374" s="9"/>
      <c r="H374" s="52">
        <v>1</v>
      </c>
    </row>
    <row r="375" spans="2:8" ht="15">
      <c r="B375" s="200"/>
      <c r="C375" s="201"/>
      <c r="D375" s="200"/>
      <c r="E375" s="200"/>
      <c r="F375" s="61" t="s">
        <v>963</v>
      </c>
      <c r="G375" s="9" t="s">
        <v>858</v>
      </c>
      <c r="H375" s="52"/>
    </row>
    <row r="376" spans="2:8" ht="15">
      <c r="B376" s="200"/>
      <c r="C376" s="201"/>
      <c r="D376" s="200"/>
      <c r="E376" s="200"/>
      <c r="F376" s="56">
        <v>20</v>
      </c>
      <c r="G376" s="9"/>
      <c r="H376" s="52"/>
    </row>
    <row r="377" spans="2:8" ht="15">
      <c r="B377" s="200"/>
      <c r="C377" s="201"/>
      <c r="D377" s="200"/>
      <c r="E377" s="200"/>
      <c r="F377" s="56">
        <v>21</v>
      </c>
      <c r="G377" s="9"/>
      <c r="H377" s="52"/>
    </row>
    <row r="378" spans="2:8" ht="15">
      <c r="B378" s="200"/>
      <c r="C378" s="201"/>
      <c r="D378" s="200"/>
      <c r="E378" s="200"/>
      <c r="F378" s="56">
        <v>45</v>
      </c>
      <c r="G378" s="9"/>
      <c r="H378" s="52"/>
    </row>
    <row r="379" spans="2:8" ht="15">
      <c r="B379" s="200">
        <v>36</v>
      </c>
      <c r="C379" s="201" t="s">
        <v>317</v>
      </c>
      <c r="D379" s="200">
        <v>27</v>
      </c>
      <c r="E379" s="200">
        <v>16</v>
      </c>
      <c r="F379" s="56">
        <v>71</v>
      </c>
      <c r="G379" s="9"/>
      <c r="H379" s="52">
        <v>3</v>
      </c>
    </row>
    <row r="380" spans="2:8" ht="15">
      <c r="B380" s="200"/>
      <c r="C380" s="201"/>
      <c r="D380" s="200"/>
      <c r="E380" s="200"/>
      <c r="F380" s="56">
        <v>75</v>
      </c>
      <c r="G380" s="9"/>
      <c r="H380" s="52"/>
    </row>
    <row r="381" spans="2:8" ht="15">
      <c r="B381" s="200"/>
      <c r="C381" s="201"/>
      <c r="D381" s="200"/>
      <c r="E381" s="200"/>
      <c r="F381" s="56">
        <v>79</v>
      </c>
      <c r="G381" s="9"/>
      <c r="H381" s="52"/>
    </row>
    <row r="382" spans="2:8" ht="30">
      <c r="B382" s="200"/>
      <c r="C382" s="201"/>
      <c r="D382" s="200"/>
      <c r="E382" s="200"/>
      <c r="F382" s="56">
        <v>82</v>
      </c>
      <c r="G382" s="67" t="s">
        <v>964</v>
      </c>
      <c r="H382" s="52"/>
    </row>
    <row r="383" spans="2:8" ht="15">
      <c r="B383" s="200"/>
      <c r="C383" s="201"/>
      <c r="D383" s="200"/>
      <c r="E383" s="200"/>
      <c r="F383" s="56">
        <v>83</v>
      </c>
      <c r="G383" s="9"/>
      <c r="H383" s="52"/>
    </row>
    <row r="384" spans="2:8" ht="15">
      <c r="B384" s="200"/>
      <c r="C384" s="201"/>
      <c r="D384" s="200"/>
      <c r="E384" s="200"/>
      <c r="F384" s="56">
        <v>84</v>
      </c>
      <c r="G384" s="9"/>
      <c r="H384" s="52"/>
    </row>
    <row r="385" spans="2:8" ht="15">
      <c r="B385" s="200"/>
      <c r="C385" s="201"/>
      <c r="D385" s="200"/>
      <c r="E385" s="200"/>
      <c r="F385" s="56">
        <v>85</v>
      </c>
      <c r="G385" s="9"/>
      <c r="H385" s="52"/>
    </row>
    <row r="386" spans="2:8" ht="15">
      <c r="B386" s="200"/>
      <c r="C386" s="201"/>
      <c r="D386" s="200"/>
      <c r="E386" s="200"/>
      <c r="F386" s="56">
        <v>87</v>
      </c>
      <c r="G386" s="9"/>
      <c r="H386" s="52"/>
    </row>
    <row r="387" spans="2:8" ht="15">
      <c r="B387" s="200"/>
      <c r="C387" s="201"/>
      <c r="D387" s="200"/>
      <c r="E387" s="200"/>
      <c r="F387" s="56">
        <v>89</v>
      </c>
      <c r="G387" s="9"/>
      <c r="H387" s="52"/>
    </row>
    <row r="388" spans="2:8" ht="15">
      <c r="B388" s="200"/>
      <c r="C388" s="201"/>
      <c r="D388" s="200"/>
      <c r="E388" s="200"/>
      <c r="F388" s="56">
        <v>90</v>
      </c>
      <c r="G388" s="9"/>
      <c r="H388" s="52"/>
    </row>
    <row r="389" spans="2:8" ht="15">
      <c r="B389" s="200"/>
      <c r="C389" s="201"/>
      <c r="D389" s="200"/>
      <c r="E389" s="200"/>
      <c r="F389" s="58" t="s">
        <v>965</v>
      </c>
      <c r="G389" s="9" t="s">
        <v>858</v>
      </c>
      <c r="H389" s="52"/>
    </row>
    <row r="390" spans="2:8" ht="15">
      <c r="B390" s="200"/>
      <c r="C390" s="201"/>
      <c r="D390" s="200"/>
      <c r="E390" s="200"/>
      <c r="F390" s="56" t="s">
        <v>966</v>
      </c>
      <c r="G390" s="9"/>
      <c r="H390" s="52"/>
    </row>
    <row r="391" spans="2:8" ht="15">
      <c r="B391" s="200"/>
      <c r="C391" s="201"/>
      <c r="D391" s="200"/>
      <c r="E391" s="200"/>
      <c r="F391" s="58">
        <v>94</v>
      </c>
      <c r="G391" s="9" t="s">
        <v>858</v>
      </c>
      <c r="H391" s="52"/>
    </row>
    <row r="392" spans="2:8" ht="15">
      <c r="B392" s="200"/>
      <c r="C392" s="201"/>
      <c r="D392" s="200"/>
      <c r="E392" s="200"/>
      <c r="F392" s="56">
        <v>95</v>
      </c>
      <c r="G392" s="9"/>
      <c r="H392" s="52"/>
    </row>
    <row r="393" spans="2:8" ht="15">
      <c r="B393" s="200"/>
      <c r="C393" s="201"/>
      <c r="D393" s="200"/>
      <c r="E393" s="200"/>
      <c r="F393" s="56">
        <v>96</v>
      </c>
      <c r="G393" s="9"/>
      <c r="H393" s="52"/>
    </row>
    <row r="394" spans="2:8" ht="15">
      <c r="B394" s="200"/>
      <c r="C394" s="201"/>
      <c r="D394" s="200"/>
      <c r="E394" s="200"/>
      <c r="F394" s="58">
        <v>108</v>
      </c>
      <c r="G394" s="9" t="s">
        <v>858</v>
      </c>
      <c r="H394" s="52"/>
    </row>
    <row r="395" spans="2:8" ht="15">
      <c r="B395" s="200">
        <v>37</v>
      </c>
      <c r="C395" s="201" t="s">
        <v>727</v>
      </c>
      <c r="D395" s="200">
        <v>17</v>
      </c>
      <c r="E395" s="200">
        <v>9</v>
      </c>
      <c r="F395" s="56">
        <v>4</v>
      </c>
      <c r="G395" s="9"/>
      <c r="H395" s="52">
        <v>1</v>
      </c>
    </row>
    <row r="396" spans="2:8" ht="15">
      <c r="B396" s="200"/>
      <c r="C396" s="201"/>
      <c r="D396" s="200"/>
      <c r="E396" s="200"/>
      <c r="F396" s="58">
        <v>6</v>
      </c>
      <c r="G396" s="9" t="s">
        <v>858</v>
      </c>
      <c r="H396" s="52"/>
    </row>
    <row r="397" spans="2:8" ht="15">
      <c r="B397" s="200"/>
      <c r="C397" s="201"/>
      <c r="D397" s="200"/>
      <c r="E397" s="200"/>
      <c r="F397" s="56">
        <v>10</v>
      </c>
      <c r="G397" s="9"/>
      <c r="H397" s="52"/>
    </row>
    <row r="398" spans="2:8" ht="15">
      <c r="B398" s="200"/>
      <c r="C398" s="201"/>
      <c r="D398" s="200"/>
      <c r="E398" s="200"/>
      <c r="F398" s="56">
        <v>16</v>
      </c>
      <c r="G398" s="9"/>
      <c r="H398" s="52"/>
    </row>
    <row r="399" spans="2:8" ht="15">
      <c r="B399" s="200"/>
      <c r="C399" s="201"/>
      <c r="D399" s="200"/>
      <c r="E399" s="200"/>
      <c r="F399" s="56">
        <v>26</v>
      </c>
      <c r="G399" s="9"/>
      <c r="H399" s="52"/>
    </row>
    <row r="400" spans="2:8" ht="15">
      <c r="B400" s="200"/>
      <c r="C400" s="201"/>
      <c r="D400" s="200"/>
      <c r="E400" s="200"/>
      <c r="F400" s="56">
        <v>30</v>
      </c>
      <c r="G400" s="9"/>
      <c r="H400" s="52"/>
    </row>
    <row r="401" spans="2:8" ht="15">
      <c r="B401" s="200"/>
      <c r="C401" s="201"/>
      <c r="D401" s="200"/>
      <c r="E401" s="200"/>
      <c r="F401" s="56">
        <v>32</v>
      </c>
      <c r="G401" s="9"/>
      <c r="H401" s="52"/>
    </row>
    <row r="402" spans="2:8" ht="15">
      <c r="B402" s="200"/>
      <c r="C402" s="201"/>
      <c r="D402" s="200"/>
      <c r="E402" s="200"/>
      <c r="F402" s="56">
        <v>38</v>
      </c>
      <c r="G402" s="9"/>
      <c r="H402" s="52"/>
    </row>
    <row r="403" spans="2:8" ht="15">
      <c r="B403" s="200"/>
      <c r="C403" s="201"/>
      <c r="D403" s="200"/>
      <c r="E403" s="200"/>
      <c r="F403" s="56">
        <v>137</v>
      </c>
      <c r="G403" s="9"/>
      <c r="H403" s="52"/>
    </row>
    <row r="404" spans="2:8" ht="15">
      <c r="B404" s="200">
        <v>38</v>
      </c>
      <c r="C404" s="201" t="s">
        <v>597</v>
      </c>
      <c r="D404" s="200">
        <v>5</v>
      </c>
      <c r="E404" s="200">
        <v>2</v>
      </c>
      <c r="F404" s="56">
        <v>39</v>
      </c>
      <c r="G404" s="9"/>
      <c r="H404" s="52"/>
    </row>
    <row r="405" spans="2:8" ht="15">
      <c r="B405" s="200"/>
      <c r="C405" s="201"/>
      <c r="D405" s="200"/>
      <c r="E405" s="200"/>
      <c r="F405" s="56">
        <v>43</v>
      </c>
      <c r="G405" s="9"/>
      <c r="H405" s="52"/>
    </row>
    <row r="406" spans="2:8" ht="15">
      <c r="B406" s="200">
        <v>39</v>
      </c>
      <c r="C406" s="201" t="s">
        <v>255</v>
      </c>
      <c r="D406" s="200">
        <v>15</v>
      </c>
      <c r="E406" s="200">
        <v>4</v>
      </c>
      <c r="F406" s="56">
        <v>6</v>
      </c>
      <c r="G406" s="9"/>
      <c r="H406" s="52"/>
    </row>
    <row r="407" spans="2:8" ht="15">
      <c r="B407" s="200"/>
      <c r="C407" s="201"/>
      <c r="D407" s="200"/>
      <c r="E407" s="200"/>
      <c r="F407" s="56">
        <v>102</v>
      </c>
      <c r="G407" s="9"/>
      <c r="H407" s="52"/>
    </row>
    <row r="408" spans="2:8" ht="15">
      <c r="B408" s="200"/>
      <c r="C408" s="201"/>
      <c r="D408" s="200"/>
      <c r="E408" s="200"/>
      <c r="F408" s="56">
        <v>109</v>
      </c>
      <c r="G408" s="9"/>
      <c r="H408" s="52"/>
    </row>
    <row r="409" spans="2:8" ht="15">
      <c r="B409" s="200"/>
      <c r="C409" s="201"/>
      <c r="D409" s="200"/>
      <c r="E409" s="200"/>
      <c r="F409" s="56">
        <v>110</v>
      </c>
      <c r="G409" s="9"/>
      <c r="H409" s="52"/>
    </row>
    <row r="410" spans="2:8" ht="15">
      <c r="B410" s="200"/>
      <c r="C410" s="201" t="s">
        <v>256</v>
      </c>
      <c r="D410" s="200"/>
      <c r="E410" s="200">
        <v>4</v>
      </c>
      <c r="F410" s="56">
        <v>1</v>
      </c>
      <c r="G410" s="9"/>
      <c r="H410" s="52"/>
    </row>
    <row r="411" spans="2:8" ht="15">
      <c r="B411" s="200"/>
      <c r="C411" s="201"/>
      <c r="D411" s="200"/>
      <c r="E411" s="200"/>
      <c r="F411" s="56">
        <v>2</v>
      </c>
      <c r="G411" s="9"/>
      <c r="H411" s="52"/>
    </row>
    <row r="412" spans="2:8" ht="15">
      <c r="B412" s="200"/>
      <c r="C412" s="201"/>
      <c r="D412" s="200"/>
      <c r="E412" s="200"/>
      <c r="F412" s="56">
        <v>4</v>
      </c>
      <c r="G412" s="9"/>
      <c r="H412" s="52"/>
    </row>
    <row r="413" spans="2:8" ht="15">
      <c r="B413" s="200"/>
      <c r="C413" s="201"/>
      <c r="D413" s="200"/>
      <c r="E413" s="200"/>
      <c r="F413" s="56">
        <v>8</v>
      </c>
      <c r="G413" s="9"/>
      <c r="H413" s="52"/>
    </row>
    <row r="414" spans="2:8" ht="15">
      <c r="B414" s="200">
        <v>40</v>
      </c>
      <c r="C414" s="201" t="s">
        <v>368</v>
      </c>
      <c r="D414" s="200">
        <v>10</v>
      </c>
      <c r="E414" s="200">
        <v>6</v>
      </c>
      <c r="F414" s="56">
        <v>3</v>
      </c>
      <c r="G414" s="9"/>
      <c r="H414" s="52"/>
    </row>
    <row r="415" spans="2:8" ht="15">
      <c r="B415" s="200"/>
      <c r="C415" s="201"/>
      <c r="D415" s="200"/>
      <c r="E415" s="200"/>
      <c r="F415" s="56">
        <v>5</v>
      </c>
      <c r="G415" s="9"/>
      <c r="H415" s="52"/>
    </row>
    <row r="416" spans="2:8" ht="15">
      <c r="B416" s="200"/>
      <c r="C416" s="201"/>
      <c r="D416" s="200"/>
      <c r="E416" s="200"/>
      <c r="F416" s="56">
        <v>6</v>
      </c>
      <c r="G416" s="9"/>
      <c r="H416" s="52"/>
    </row>
    <row r="417" spans="2:8" ht="15">
      <c r="B417" s="200"/>
      <c r="C417" s="201"/>
      <c r="D417" s="200"/>
      <c r="E417" s="200"/>
      <c r="F417" s="56">
        <v>7</v>
      </c>
      <c r="G417" s="9"/>
      <c r="H417" s="52"/>
    </row>
    <row r="418" spans="2:8" ht="15">
      <c r="B418" s="200"/>
      <c r="C418" s="201"/>
      <c r="D418" s="200"/>
      <c r="E418" s="200"/>
      <c r="F418" s="56">
        <v>8</v>
      </c>
      <c r="G418" s="9"/>
      <c r="H418" s="52"/>
    </row>
    <row r="419" spans="2:8" ht="15">
      <c r="B419" s="200"/>
      <c r="C419" s="201"/>
      <c r="D419" s="200"/>
      <c r="E419" s="200"/>
      <c r="F419" s="56">
        <v>12</v>
      </c>
      <c r="G419" s="9"/>
      <c r="H419" s="52"/>
    </row>
    <row r="420" spans="2:11" ht="15">
      <c r="B420" s="202" t="s">
        <v>833</v>
      </c>
      <c r="C420" s="202"/>
      <c r="D420" s="69">
        <f>SUM(D3:D419)</f>
        <v>1004</v>
      </c>
      <c r="E420" s="69">
        <f>SUM(E3:E419)</f>
        <v>409</v>
      </c>
      <c r="H420" s="70">
        <f>SUM(H3:H419)</f>
        <v>90</v>
      </c>
      <c r="K420" s="45">
        <f>E420-H420</f>
        <v>319</v>
      </c>
    </row>
    <row r="423" spans="2:8" ht="15">
      <c r="B423" s="200">
        <v>1</v>
      </c>
      <c r="C423" s="206" t="s">
        <v>514</v>
      </c>
      <c r="D423" s="207"/>
      <c r="E423" s="207">
        <f>36-2</f>
        <v>34</v>
      </c>
      <c r="F423" s="58" t="s">
        <v>967</v>
      </c>
      <c r="G423" s="9"/>
      <c r="H423" s="52">
        <v>11</v>
      </c>
    </row>
    <row r="424" spans="2:8" ht="15">
      <c r="B424" s="200"/>
      <c r="C424" s="206"/>
      <c r="D424" s="207"/>
      <c r="E424" s="207"/>
      <c r="F424" s="56" t="s">
        <v>968</v>
      </c>
      <c r="G424" s="9"/>
      <c r="H424" s="52"/>
    </row>
    <row r="425" spans="2:8" ht="15">
      <c r="B425" s="200"/>
      <c r="C425" s="206"/>
      <c r="D425" s="207"/>
      <c r="E425" s="207"/>
      <c r="F425" s="56">
        <v>47</v>
      </c>
      <c r="G425" s="9" t="s">
        <v>969</v>
      </c>
      <c r="H425" s="52"/>
    </row>
    <row r="426" spans="2:8" ht="15">
      <c r="B426" s="200"/>
      <c r="C426" s="206"/>
      <c r="D426" s="207"/>
      <c r="E426" s="207"/>
      <c r="F426" s="56">
        <v>55</v>
      </c>
      <c r="G426" s="9" t="s">
        <v>970</v>
      </c>
      <c r="H426" s="52"/>
    </row>
    <row r="427" spans="2:8" ht="15">
      <c r="B427" s="200"/>
      <c r="C427" s="206"/>
      <c r="D427" s="207"/>
      <c r="E427" s="207"/>
      <c r="F427" s="52">
        <v>55</v>
      </c>
      <c r="G427" s="9" t="s">
        <v>971</v>
      </c>
      <c r="H427" s="52"/>
    </row>
    <row r="428" spans="2:8" ht="15">
      <c r="B428" s="200"/>
      <c r="C428" s="206"/>
      <c r="D428" s="207"/>
      <c r="E428" s="207"/>
      <c r="F428" s="56">
        <v>57</v>
      </c>
      <c r="G428" s="9"/>
      <c r="H428" s="52"/>
    </row>
    <row r="429" spans="2:8" ht="15">
      <c r="B429" s="200"/>
      <c r="C429" s="206"/>
      <c r="D429" s="207"/>
      <c r="E429" s="207"/>
      <c r="F429" s="56">
        <v>59</v>
      </c>
      <c r="G429" s="9"/>
      <c r="H429" s="52"/>
    </row>
    <row r="430" spans="2:8" ht="15">
      <c r="B430" s="200"/>
      <c r="C430" s="206"/>
      <c r="D430" s="207"/>
      <c r="E430" s="207"/>
      <c r="F430" s="52">
        <v>63</v>
      </c>
      <c r="G430" s="9" t="s">
        <v>972</v>
      </c>
      <c r="H430" s="52"/>
    </row>
    <row r="431" spans="2:8" ht="15">
      <c r="B431" s="200"/>
      <c r="C431" s="206"/>
      <c r="D431" s="207"/>
      <c r="E431" s="207"/>
      <c r="F431" s="56">
        <v>63</v>
      </c>
      <c r="G431" s="9"/>
      <c r="H431" s="52"/>
    </row>
    <row r="432" spans="2:8" ht="15">
      <c r="B432" s="200"/>
      <c r="C432" s="206"/>
      <c r="D432" s="207"/>
      <c r="E432" s="207"/>
      <c r="F432" s="56" t="s">
        <v>973</v>
      </c>
      <c r="G432" s="9" t="s">
        <v>974</v>
      </c>
      <c r="H432" s="52"/>
    </row>
    <row r="433" spans="2:8" ht="15">
      <c r="B433" s="200"/>
      <c r="C433" s="206"/>
      <c r="D433" s="207"/>
      <c r="E433" s="207"/>
      <c r="F433" s="58">
        <v>88</v>
      </c>
      <c r="G433" s="9"/>
      <c r="H433" s="52"/>
    </row>
    <row r="434" spans="2:8" ht="15">
      <c r="B434" s="200"/>
      <c r="C434" s="206"/>
      <c r="D434" s="207"/>
      <c r="E434" s="207"/>
      <c r="F434" s="56">
        <v>96</v>
      </c>
      <c r="G434" s="9"/>
      <c r="H434" s="52"/>
    </row>
    <row r="435" spans="2:8" ht="15">
      <c r="B435" s="200"/>
      <c r="C435" s="206"/>
      <c r="D435" s="207"/>
      <c r="E435" s="207"/>
      <c r="F435" s="58" t="s">
        <v>975</v>
      </c>
      <c r="G435" s="9"/>
      <c r="H435" s="52"/>
    </row>
    <row r="436" spans="2:8" ht="15">
      <c r="B436" s="200"/>
      <c r="C436" s="206"/>
      <c r="D436" s="207"/>
      <c r="E436" s="207"/>
      <c r="F436" s="56">
        <v>100</v>
      </c>
      <c r="G436" s="9"/>
      <c r="H436" s="52"/>
    </row>
    <row r="437" spans="2:8" ht="15">
      <c r="B437" s="200"/>
      <c r="C437" s="206"/>
      <c r="D437" s="207"/>
      <c r="E437" s="207"/>
      <c r="F437" s="58">
        <v>105</v>
      </c>
      <c r="G437" s="9"/>
      <c r="H437" s="52"/>
    </row>
    <row r="438" spans="2:8" ht="15">
      <c r="B438" s="200"/>
      <c r="C438" s="206"/>
      <c r="D438" s="207"/>
      <c r="E438" s="207"/>
      <c r="F438" s="56">
        <v>124</v>
      </c>
      <c r="G438" s="9"/>
      <c r="H438" s="52"/>
    </row>
    <row r="439" spans="2:8" ht="15">
      <c r="B439" s="200"/>
      <c r="C439" s="206"/>
      <c r="D439" s="207"/>
      <c r="E439" s="207"/>
      <c r="F439" s="56">
        <v>126</v>
      </c>
      <c r="G439" s="9"/>
      <c r="H439" s="52"/>
    </row>
    <row r="440" spans="2:8" ht="15">
      <c r="B440" s="200"/>
      <c r="C440" s="206"/>
      <c r="D440" s="207"/>
      <c r="E440" s="207"/>
      <c r="F440" s="56" t="s">
        <v>976</v>
      </c>
      <c r="G440" s="9"/>
      <c r="H440" s="52"/>
    </row>
    <row r="441" spans="2:8" ht="15">
      <c r="B441" s="200"/>
      <c r="C441" s="206"/>
      <c r="D441" s="207"/>
      <c r="E441" s="207"/>
      <c r="F441" s="58">
        <v>267</v>
      </c>
      <c r="G441" s="9"/>
      <c r="H441" s="52"/>
    </row>
    <row r="442" spans="2:8" ht="15">
      <c r="B442" s="200"/>
      <c r="C442" s="206"/>
      <c r="D442" s="207"/>
      <c r="E442" s="207"/>
      <c r="F442" s="58">
        <v>283</v>
      </c>
      <c r="G442" s="9"/>
      <c r="H442" s="52"/>
    </row>
    <row r="443" spans="2:8" ht="15">
      <c r="B443" s="200"/>
      <c r="C443" s="206"/>
      <c r="D443" s="207"/>
      <c r="E443" s="207"/>
      <c r="F443" s="56">
        <v>289</v>
      </c>
      <c r="G443" s="9" t="s">
        <v>977</v>
      </c>
      <c r="H443" s="52"/>
    </row>
    <row r="444" spans="2:8" ht="15">
      <c r="B444" s="200"/>
      <c r="C444" s="206"/>
      <c r="D444" s="207"/>
      <c r="E444" s="207"/>
      <c r="F444" s="56" t="s">
        <v>978</v>
      </c>
      <c r="G444" s="9" t="s">
        <v>979</v>
      </c>
      <c r="H444" s="52"/>
    </row>
    <row r="445" spans="2:8" ht="15">
      <c r="B445" s="200"/>
      <c r="C445" s="206"/>
      <c r="D445" s="207"/>
      <c r="E445" s="207"/>
      <c r="F445" s="56" t="s">
        <v>980</v>
      </c>
      <c r="G445" s="9"/>
      <c r="H445" s="52"/>
    </row>
    <row r="446" spans="2:8" ht="15">
      <c r="B446" s="200"/>
      <c r="C446" s="206"/>
      <c r="D446" s="207"/>
      <c r="E446" s="207"/>
      <c r="F446" s="56">
        <v>295</v>
      </c>
      <c r="G446" s="9"/>
      <c r="H446" s="52"/>
    </row>
    <row r="447" spans="2:8" ht="15">
      <c r="B447" s="200"/>
      <c r="C447" s="206"/>
      <c r="D447" s="207"/>
      <c r="E447" s="207"/>
      <c r="F447" s="56" t="s">
        <v>981</v>
      </c>
      <c r="G447" s="9"/>
      <c r="H447" s="52"/>
    </row>
    <row r="448" spans="2:8" ht="15">
      <c r="B448" s="200"/>
      <c r="C448" s="206"/>
      <c r="D448" s="207"/>
      <c r="E448" s="207"/>
      <c r="F448" s="56" t="s">
        <v>982</v>
      </c>
      <c r="G448" s="9"/>
      <c r="H448" s="52"/>
    </row>
    <row r="449" spans="2:8" ht="30">
      <c r="B449" s="200"/>
      <c r="C449" s="206"/>
      <c r="D449" s="207"/>
      <c r="E449" s="207"/>
      <c r="F449" s="56" t="s">
        <v>983</v>
      </c>
      <c r="G449" s="14" t="s">
        <v>984</v>
      </c>
      <c r="H449" s="52"/>
    </row>
    <row r="450" spans="2:8" ht="15">
      <c r="B450" s="200"/>
      <c r="C450" s="206"/>
      <c r="D450" s="207"/>
      <c r="E450" s="207"/>
      <c r="F450" s="58" t="s">
        <v>985</v>
      </c>
      <c r="G450" s="9" t="s">
        <v>986</v>
      </c>
      <c r="H450" s="52"/>
    </row>
    <row r="451" spans="2:8" ht="15">
      <c r="B451" s="200"/>
      <c r="C451" s="206"/>
      <c r="D451" s="207"/>
      <c r="E451" s="207"/>
      <c r="F451" s="56">
        <v>315</v>
      </c>
      <c r="G451" s="9"/>
      <c r="H451" s="52"/>
    </row>
    <row r="452" spans="2:8" ht="15">
      <c r="B452" s="200"/>
      <c r="C452" s="206"/>
      <c r="D452" s="207"/>
      <c r="E452" s="207"/>
      <c r="F452" s="58" t="s">
        <v>987</v>
      </c>
      <c r="G452" s="9"/>
      <c r="H452" s="52"/>
    </row>
    <row r="453" spans="2:8" ht="15">
      <c r="B453" s="200"/>
      <c r="C453" s="206"/>
      <c r="D453" s="207"/>
      <c r="E453" s="207"/>
      <c r="F453" s="58">
        <v>319</v>
      </c>
      <c r="G453" s="9"/>
      <c r="H453" s="52"/>
    </row>
    <row r="454" spans="2:8" ht="15">
      <c r="B454" s="200"/>
      <c r="C454" s="206"/>
      <c r="D454" s="207"/>
      <c r="E454" s="207"/>
      <c r="F454" s="56">
        <v>329</v>
      </c>
      <c r="G454" s="9"/>
      <c r="H454" s="52"/>
    </row>
    <row r="455" spans="2:8" ht="15">
      <c r="B455" s="200"/>
      <c r="C455" s="206"/>
      <c r="D455" s="207"/>
      <c r="E455" s="207"/>
      <c r="F455" s="58">
        <v>332</v>
      </c>
      <c r="G455" s="9"/>
      <c r="H455" s="52"/>
    </row>
    <row r="456" spans="2:8" ht="15">
      <c r="B456" s="200"/>
      <c r="C456" s="206"/>
      <c r="D456" s="207"/>
      <c r="E456" s="207"/>
      <c r="F456" s="56">
        <v>405</v>
      </c>
      <c r="G456" s="9"/>
      <c r="H456" s="52"/>
    </row>
    <row r="457" spans="2:8" ht="15">
      <c r="B457" s="200"/>
      <c r="C457" s="206"/>
      <c r="D457" s="207"/>
      <c r="E457" s="207"/>
      <c r="F457" s="56">
        <v>409</v>
      </c>
      <c r="G457" s="9"/>
      <c r="H457" s="52"/>
    </row>
    <row r="458" spans="2:8" ht="15">
      <c r="B458" s="200"/>
      <c r="C458" s="206"/>
      <c r="D458" s="207"/>
      <c r="E458" s="207"/>
      <c r="F458" s="58" t="s">
        <v>988</v>
      </c>
      <c r="G458" s="9"/>
      <c r="H458" s="52"/>
    </row>
    <row r="459" spans="2:8" ht="15">
      <c r="B459" s="200">
        <v>2</v>
      </c>
      <c r="C459" s="205" t="s">
        <v>493</v>
      </c>
      <c r="D459" s="200"/>
      <c r="E459" s="200">
        <v>12</v>
      </c>
      <c r="F459" s="71">
        <v>6</v>
      </c>
      <c r="G459" s="9"/>
      <c r="H459" s="52">
        <v>3</v>
      </c>
    </row>
    <row r="460" spans="2:8" ht="15">
      <c r="B460" s="200"/>
      <c r="C460" s="205"/>
      <c r="D460" s="200"/>
      <c r="E460" s="200"/>
      <c r="F460" s="71">
        <v>8</v>
      </c>
      <c r="G460" s="9"/>
      <c r="H460" s="52"/>
    </row>
    <row r="461" spans="2:8" ht="15">
      <c r="B461" s="200"/>
      <c r="C461" s="205"/>
      <c r="D461" s="200"/>
      <c r="E461" s="200"/>
      <c r="F461" s="71" t="s">
        <v>989</v>
      </c>
      <c r="G461" s="9" t="s">
        <v>990</v>
      </c>
      <c r="H461" s="52"/>
    </row>
    <row r="462" spans="2:8" ht="15">
      <c r="B462" s="200"/>
      <c r="C462" s="205"/>
      <c r="D462" s="200"/>
      <c r="E462" s="200"/>
      <c r="F462" s="26">
        <v>13</v>
      </c>
      <c r="G462" s="9"/>
      <c r="H462" s="52"/>
    </row>
    <row r="463" spans="2:8" ht="15">
      <c r="B463" s="200"/>
      <c r="C463" s="205"/>
      <c r="D463" s="200"/>
      <c r="E463" s="200"/>
      <c r="F463" s="26">
        <v>19</v>
      </c>
      <c r="G463" s="9"/>
      <c r="H463" s="52"/>
    </row>
    <row r="464" spans="2:8" ht="15">
      <c r="B464" s="200"/>
      <c r="C464" s="205"/>
      <c r="D464" s="200"/>
      <c r="E464" s="200"/>
      <c r="F464" s="26">
        <v>25</v>
      </c>
      <c r="G464" s="9"/>
      <c r="H464" s="52"/>
    </row>
    <row r="465" spans="2:8" ht="15">
      <c r="B465" s="200"/>
      <c r="C465" s="205"/>
      <c r="D465" s="200"/>
      <c r="E465" s="200"/>
      <c r="F465" s="26">
        <v>39</v>
      </c>
      <c r="G465" s="9"/>
      <c r="H465" s="52"/>
    </row>
    <row r="466" spans="2:8" ht="15">
      <c r="B466" s="200"/>
      <c r="C466" s="205"/>
      <c r="D466" s="200"/>
      <c r="E466" s="200"/>
      <c r="F466" s="26">
        <v>47</v>
      </c>
      <c r="G466" s="9"/>
      <c r="H466" s="52"/>
    </row>
    <row r="467" spans="2:8" ht="15">
      <c r="B467" s="200"/>
      <c r="C467" s="205"/>
      <c r="D467" s="200"/>
      <c r="E467" s="200"/>
      <c r="F467" s="26">
        <v>51</v>
      </c>
      <c r="G467" s="9"/>
      <c r="H467" s="52"/>
    </row>
    <row r="468" spans="2:8" ht="15">
      <c r="B468" s="200"/>
      <c r="C468" s="205"/>
      <c r="D468" s="200"/>
      <c r="E468" s="200"/>
      <c r="F468" s="26">
        <v>53</v>
      </c>
      <c r="G468" s="9"/>
      <c r="H468" s="52"/>
    </row>
    <row r="469" spans="2:8" ht="15">
      <c r="B469" s="200"/>
      <c r="C469" s="205"/>
      <c r="D469" s="200"/>
      <c r="E469" s="200"/>
      <c r="F469" s="26">
        <v>55</v>
      </c>
      <c r="G469" s="9"/>
      <c r="H469" s="52"/>
    </row>
    <row r="470" spans="2:8" ht="15">
      <c r="B470" s="200"/>
      <c r="C470" s="205"/>
      <c r="D470" s="200"/>
      <c r="E470" s="200"/>
      <c r="F470" s="56">
        <v>57</v>
      </c>
      <c r="G470" s="9"/>
      <c r="H470" s="52"/>
    </row>
    <row r="471" spans="2:8" ht="15">
      <c r="B471" s="200">
        <v>3</v>
      </c>
      <c r="C471" s="201" t="s">
        <v>521</v>
      </c>
      <c r="D471" s="200"/>
      <c r="E471" s="200">
        <f>9-1</f>
        <v>8</v>
      </c>
      <c r="F471" s="56">
        <v>1</v>
      </c>
      <c r="G471" s="9"/>
      <c r="H471" s="52"/>
    </row>
    <row r="472" spans="2:8" ht="15">
      <c r="B472" s="200"/>
      <c r="C472" s="201"/>
      <c r="D472" s="200"/>
      <c r="E472" s="200"/>
      <c r="F472" s="56" t="s">
        <v>897</v>
      </c>
      <c r="G472" s="9"/>
      <c r="H472" s="52"/>
    </row>
    <row r="473" spans="2:8" ht="15">
      <c r="B473" s="200"/>
      <c r="C473" s="201"/>
      <c r="D473" s="200"/>
      <c r="E473" s="200"/>
      <c r="F473" s="52">
        <v>19</v>
      </c>
      <c r="G473" s="9" t="s">
        <v>991</v>
      </c>
      <c r="H473" s="52"/>
    </row>
    <row r="474" spans="2:8" ht="15">
      <c r="B474" s="200"/>
      <c r="C474" s="201"/>
      <c r="D474" s="200"/>
      <c r="E474" s="200"/>
      <c r="F474" s="56">
        <v>19</v>
      </c>
      <c r="G474" s="9"/>
      <c r="H474" s="52"/>
    </row>
    <row r="475" spans="2:8" ht="15">
      <c r="B475" s="200"/>
      <c r="C475" s="201"/>
      <c r="D475" s="200"/>
      <c r="E475" s="200"/>
      <c r="F475" s="56">
        <v>21</v>
      </c>
      <c r="G475" s="9"/>
      <c r="H475" s="52"/>
    </row>
    <row r="476" spans="2:8" ht="15">
      <c r="B476" s="200"/>
      <c r="C476" s="201"/>
      <c r="D476" s="200"/>
      <c r="E476" s="200"/>
      <c r="F476" s="56" t="s">
        <v>992</v>
      </c>
      <c r="G476" s="9"/>
      <c r="H476" s="52"/>
    </row>
    <row r="477" spans="2:8" ht="15">
      <c r="B477" s="200"/>
      <c r="C477" s="201"/>
      <c r="D477" s="200"/>
      <c r="E477" s="200"/>
      <c r="F477" s="56">
        <v>56</v>
      </c>
      <c r="G477" s="9"/>
      <c r="H477" s="52"/>
    </row>
    <row r="478" spans="2:8" ht="15">
      <c r="B478" s="200"/>
      <c r="C478" s="201"/>
      <c r="D478" s="200"/>
      <c r="E478" s="200"/>
      <c r="F478" s="56">
        <v>100</v>
      </c>
      <c r="G478" s="9"/>
      <c r="H478" s="52"/>
    </row>
    <row r="479" spans="2:8" ht="15">
      <c r="B479" s="200"/>
      <c r="C479" s="201"/>
      <c r="D479" s="200"/>
      <c r="E479" s="200"/>
      <c r="F479" s="56">
        <v>109</v>
      </c>
      <c r="G479" s="9"/>
      <c r="H479" s="52"/>
    </row>
    <row r="480" spans="2:8" ht="15">
      <c r="B480" s="200">
        <v>4</v>
      </c>
      <c r="C480" s="201" t="s">
        <v>297</v>
      </c>
      <c r="D480" s="200"/>
      <c r="E480" s="200">
        <v>11</v>
      </c>
      <c r="F480" s="58">
        <v>4</v>
      </c>
      <c r="G480" s="9" t="s">
        <v>858</v>
      </c>
      <c r="H480" s="52">
        <v>3</v>
      </c>
    </row>
    <row r="481" spans="2:8" ht="15">
      <c r="B481" s="200"/>
      <c r="C481" s="201"/>
      <c r="D481" s="200"/>
      <c r="E481" s="200"/>
      <c r="F481" s="58">
        <v>6</v>
      </c>
      <c r="G481" s="9" t="s">
        <v>858</v>
      </c>
      <c r="H481" s="52"/>
    </row>
    <row r="482" spans="2:8" ht="15">
      <c r="B482" s="200"/>
      <c r="C482" s="201"/>
      <c r="D482" s="200"/>
      <c r="E482" s="200"/>
      <c r="F482" s="56">
        <v>12</v>
      </c>
      <c r="G482" s="9"/>
      <c r="H482" s="52"/>
    </row>
    <row r="483" spans="2:8" ht="15">
      <c r="B483" s="200"/>
      <c r="C483" s="201"/>
      <c r="D483" s="200"/>
      <c r="E483" s="200"/>
      <c r="F483" s="56">
        <v>15</v>
      </c>
      <c r="G483" s="9"/>
      <c r="H483" s="52"/>
    </row>
    <row r="484" spans="2:8" ht="15">
      <c r="B484" s="200"/>
      <c r="C484" s="201"/>
      <c r="D484" s="200"/>
      <c r="E484" s="200"/>
      <c r="F484" s="56">
        <v>17</v>
      </c>
      <c r="G484" s="9"/>
      <c r="H484" s="52"/>
    </row>
    <row r="485" spans="2:8" ht="15">
      <c r="B485" s="200"/>
      <c r="C485" s="201"/>
      <c r="D485" s="200"/>
      <c r="E485" s="200"/>
      <c r="F485" s="56">
        <v>19</v>
      </c>
      <c r="G485" s="9"/>
      <c r="H485" s="52"/>
    </row>
    <row r="486" spans="2:8" ht="15">
      <c r="B486" s="200"/>
      <c r="C486" s="201"/>
      <c r="D486" s="200"/>
      <c r="E486" s="200"/>
      <c r="F486" s="56" t="s">
        <v>993</v>
      </c>
      <c r="G486" s="9"/>
      <c r="H486" s="52"/>
    </row>
    <row r="487" spans="2:8" ht="15">
      <c r="B487" s="200"/>
      <c r="C487" s="201"/>
      <c r="D487" s="200"/>
      <c r="E487" s="200"/>
      <c r="F487" s="56">
        <v>25</v>
      </c>
      <c r="G487" s="9"/>
      <c r="H487" s="52"/>
    </row>
    <row r="488" spans="2:8" ht="15">
      <c r="B488" s="200"/>
      <c r="C488" s="201"/>
      <c r="D488" s="200"/>
      <c r="E488" s="200"/>
      <c r="F488" s="56">
        <v>27</v>
      </c>
      <c r="G488" s="9"/>
      <c r="H488" s="52"/>
    </row>
    <row r="489" spans="2:8" ht="15">
      <c r="B489" s="200"/>
      <c r="C489" s="201"/>
      <c r="D489" s="200"/>
      <c r="E489" s="200"/>
      <c r="F489" s="56">
        <v>31</v>
      </c>
      <c r="G489" s="9"/>
      <c r="H489" s="52"/>
    </row>
    <row r="490" spans="2:8" ht="15">
      <c r="B490" s="200"/>
      <c r="C490" s="201"/>
      <c r="D490" s="200"/>
      <c r="E490" s="200"/>
      <c r="F490" s="58" t="s">
        <v>994</v>
      </c>
      <c r="G490" s="9" t="s">
        <v>858</v>
      </c>
      <c r="H490" s="52"/>
    </row>
    <row r="491" spans="2:8" ht="15">
      <c r="B491" s="200">
        <v>5</v>
      </c>
      <c r="C491" s="201" t="s">
        <v>749</v>
      </c>
      <c r="D491" s="200"/>
      <c r="E491" s="200">
        <f>5-1</f>
        <v>4</v>
      </c>
      <c r="F491" s="56" t="s">
        <v>995</v>
      </c>
      <c r="G491" s="9"/>
      <c r="H491" s="52"/>
    </row>
    <row r="492" spans="2:8" ht="15">
      <c r="B492" s="200"/>
      <c r="C492" s="201"/>
      <c r="D492" s="200"/>
      <c r="E492" s="200"/>
      <c r="F492" s="56" t="s">
        <v>996</v>
      </c>
      <c r="G492" s="9" t="s">
        <v>997</v>
      </c>
      <c r="H492" s="52"/>
    </row>
    <row r="493" spans="2:8" ht="15">
      <c r="B493" s="200"/>
      <c r="C493" s="201"/>
      <c r="D493" s="200"/>
      <c r="E493" s="200"/>
      <c r="F493" s="56" t="s">
        <v>996</v>
      </c>
      <c r="G493" s="9" t="s">
        <v>998</v>
      </c>
      <c r="H493" s="52"/>
    </row>
    <row r="494" spans="2:8" ht="15">
      <c r="B494" s="200"/>
      <c r="C494" s="201"/>
      <c r="D494" s="200"/>
      <c r="E494" s="200"/>
      <c r="F494" s="56" t="s">
        <v>999</v>
      </c>
      <c r="G494" s="9"/>
      <c r="H494" s="52"/>
    </row>
    <row r="495" spans="2:8" ht="15">
      <c r="B495" s="200"/>
      <c r="C495" s="201"/>
      <c r="D495" s="200"/>
      <c r="E495" s="200"/>
      <c r="F495" s="56" t="s">
        <v>1000</v>
      </c>
      <c r="G495" s="9"/>
      <c r="H495" s="52"/>
    </row>
    <row r="496" spans="2:8" ht="15">
      <c r="B496" s="200">
        <v>6</v>
      </c>
      <c r="C496" s="201" t="s">
        <v>1001</v>
      </c>
      <c r="D496" s="200"/>
      <c r="E496" s="200">
        <v>10</v>
      </c>
      <c r="F496" s="56">
        <v>1</v>
      </c>
      <c r="G496" s="9"/>
      <c r="H496" s="52"/>
    </row>
    <row r="497" spans="2:8" ht="15">
      <c r="B497" s="200"/>
      <c r="C497" s="201"/>
      <c r="D497" s="200"/>
      <c r="E497" s="200"/>
      <c r="F497" s="56">
        <v>3</v>
      </c>
      <c r="G497" s="9"/>
      <c r="H497" s="52"/>
    </row>
    <row r="498" spans="2:8" ht="15">
      <c r="B498" s="200"/>
      <c r="C498" s="201"/>
      <c r="D498" s="200"/>
      <c r="E498" s="200"/>
      <c r="F498" s="56">
        <v>7</v>
      </c>
      <c r="G498" s="9"/>
      <c r="H498" s="52"/>
    </row>
    <row r="499" spans="2:8" ht="15">
      <c r="B499" s="200"/>
      <c r="C499" s="201"/>
      <c r="D499" s="200"/>
      <c r="E499" s="200"/>
      <c r="F499" s="56">
        <v>9</v>
      </c>
      <c r="G499" s="9"/>
      <c r="H499" s="52"/>
    </row>
    <row r="500" spans="2:8" ht="15">
      <c r="B500" s="200"/>
      <c r="C500" s="201"/>
      <c r="D500" s="200"/>
      <c r="E500" s="200"/>
      <c r="F500" s="56">
        <v>11</v>
      </c>
      <c r="G500" s="9"/>
      <c r="H500" s="52"/>
    </row>
    <row r="501" spans="2:8" ht="15">
      <c r="B501" s="200"/>
      <c r="C501" s="201"/>
      <c r="D501" s="200"/>
      <c r="E501" s="200"/>
      <c r="F501" s="56">
        <v>13</v>
      </c>
      <c r="G501" s="9"/>
      <c r="H501" s="52"/>
    </row>
    <row r="502" spans="2:8" ht="15">
      <c r="B502" s="200"/>
      <c r="C502" s="201"/>
      <c r="D502" s="200"/>
      <c r="E502" s="200"/>
      <c r="F502" s="56">
        <v>15</v>
      </c>
      <c r="G502" s="9"/>
      <c r="H502" s="52"/>
    </row>
    <row r="503" spans="2:8" ht="15">
      <c r="B503" s="200"/>
      <c r="C503" s="201"/>
      <c r="D503" s="200"/>
      <c r="E503" s="200"/>
      <c r="F503" s="56">
        <v>24</v>
      </c>
      <c r="G503" s="9"/>
      <c r="H503" s="52"/>
    </row>
    <row r="504" spans="2:8" ht="15">
      <c r="B504" s="200"/>
      <c r="C504" s="201"/>
      <c r="D504" s="200"/>
      <c r="E504" s="200"/>
      <c r="F504" s="56">
        <v>25</v>
      </c>
      <c r="G504" s="9"/>
      <c r="H504" s="52"/>
    </row>
    <row r="505" spans="2:8" ht="15">
      <c r="B505" s="200"/>
      <c r="C505" s="201"/>
      <c r="D505" s="200"/>
      <c r="E505" s="200"/>
      <c r="F505" s="56" t="s">
        <v>1002</v>
      </c>
      <c r="G505" s="9"/>
      <c r="H505" s="52"/>
    </row>
    <row r="506" spans="2:8" ht="15">
      <c r="B506" s="200">
        <v>7</v>
      </c>
      <c r="C506" s="201" t="s">
        <v>780</v>
      </c>
      <c r="D506" s="200"/>
      <c r="E506" s="200">
        <f>54-1</f>
        <v>53</v>
      </c>
      <c r="F506" s="58" t="s">
        <v>973</v>
      </c>
      <c r="G506" s="9" t="s">
        <v>1003</v>
      </c>
      <c r="H506" s="52">
        <f>24+8+2+6</f>
        <v>40</v>
      </c>
    </row>
    <row r="507" spans="2:8" ht="15">
      <c r="B507" s="200"/>
      <c r="C507" s="201"/>
      <c r="D507" s="200"/>
      <c r="E507" s="200"/>
      <c r="F507" s="58" t="s">
        <v>973</v>
      </c>
      <c r="G507" s="9"/>
      <c r="H507" s="52"/>
    </row>
    <row r="508" spans="2:8" ht="15">
      <c r="B508" s="200"/>
      <c r="C508" s="201"/>
      <c r="D508" s="200"/>
      <c r="E508" s="200"/>
      <c r="F508" s="58">
        <v>44</v>
      </c>
      <c r="G508" s="9"/>
      <c r="H508" s="52"/>
    </row>
    <row r="509" spans="2:8" ht="15">
      <c r="B509" s="200"/>
      <c r="C509" s="201"/>
      <c r="D509" s="200"/>
      <c r="E509" s="200"/>
      <c r="F509" s="58">
        <v>46</v>
      </c>
      <c r="G509" s="9"/>
      <c r="H509" s="52"/>
    </row>
    <row r="510" spans="2:8" ht="15">
      <c r="B510" s="200"/>
      <c r="C510" s="201"/>
      <c r="D510" s="200"/>
      <c r="E510" s="200"/>
      <c r="F510" s="58" t="s">
        <v>1004</v>
      </c>
      <c r="G510" s="9"/>
      <c r="H510" s="52"/>
    </row>
    <row r="511" spans="2:8" ht="15">
      <c r="B511" s="200"/>
      <c r="C511" s="201"/>
      <c r="D511" s="200"/>
      <c r="E511" s="200"/>
      <c r="F511" s="58" t="s">
        <v>1005</v>
      </c>
      <c r="G511" s="9"/>
      <c r="H511" s="52"/>
    </row>
    <row r="512" spans="2:8" ht="15">
      <c r="B512" s="200"/>
      <c r="C512" s="201"/>
      <c r="D512" s="200"/>
      <c r="E512" s="200"/>
      <c r="F512" s="58" t="s">
        <v>1006</v>
      </c>
      <c r="G512" s="9"/>
      <c r="H512" s="52"/>
    </row>
    <row r="513" spans="2:8" ht="15">
      <c r="B513" s="200"/>
      <c r="C513" s="201"/>
      <c r="D513" s="200"/>
      <c r="E513" s="200"/>
      <c r="F513" s="58">
        <v>60</v>
      </c>
      <c r="G513" s="9"/>
      <c r="H513" s="52"/>
    </row>
    <row r="514" spans="2:8" ht="15">
      <c r="B514" s="200"/>
      <c r="C514" s="201"/>
      <c r="D514" s="200"/>
      <c r="E514" s="200"/>
      <c r="F514" s="58" t="s">
        <v>1007</v>
      </c>
      <c r="G514" s="9"/>
      <c r="H514" s="52"/>
    </row>
    <row r="515" spans="2:8" ht="15">
      <c r="B515" s="200"/>
      <c r="C515" s="201"/>
      <c r="D515" s="200"/>
      <c r="E515" s="200"/>
      <c r="F515" s="58">
        <v>70</v>
      </c>
      <c r="G515" s="9"/>
      <c r="H515" s="52"/>
    </row>
    <row r="516" spans="2:8" ht="15">
      <c r="B516" s="200"/>
      <c r="C516" s="201"/>
      <c r="D516" s="200"/>
      <c r="E516" s="200"/>
      <c r="F516" s="58">
        <v>88</v>
      </c>
      <c r="G516" s="9"/>
      <c r="H516" s="52"/>
    </row>
    <row r="517" spans="2:8" ht="15">
      <c r="B517" s="200"/>
      <c r="C517" s="201"/>
      <c r="D517" s="200"/>
      <c r="E517" s="200"/>
      <c r="F517" s="58" t="s">
        <v>1008</v>
      </c>
      <c r="G517" s="9"/>
      <c r="H517" s="52"/>
    </row>
    <row r="518" spans="2:8" ht="15">
      <c r="B518" s="200"/>
      <c r="C518" s="201"/>
      <c r="D518" s="200"/>
      <c r="E518" s="200"/>
      <c r="F518" s="58">
        <v>116</v>
      </c>
      <c r="G518" s="9"/>
      <c r="H518" s="52"/>
    </row>
    <row r="519" spans="2:8" ht="15">
      <c r="B519" s="200"/>
      <c r="C519" s="201"/>
      <c r="D519" s="200"/>
      <c r="E519" s="200"/>
      <c r="F519" s="58">
        <v>162</v>
      </c>
      <c r="G519" s="9"/>
      <c r="H519" s="52"/>
    </row>
    <row r="520" spans="2:8" ht="15">
      <c r="B520" s="200"/>
      <c r="C520" s="201"/>
      <c r="D520" s="200"/>
      <c r="E520" s="200"/>
      <c r="F520" s="58">
        <v>138</v>
      </c>
      <c r="G520" s="9"/>
      <c r="H520" s="52"/>
    </row>
    <row r="521" spans="2:8" ht="15">
      <c r="B521" s="200"/>
      <c r="C521" s="201"/>
      <c r="D521" s="200"/>
      <c r="E521" s="200"/>
      <c r="F521" s="58">
        <v>148</v>
      </c>
      <c r="G521" s="9"/>
      <c r="H521" s="52"/>
    </row>
    <row r="522" spans="2:8" ht="15">
      <c r="B522" s="200"/>
      <c r="C522" s="201"/>
      <c r="D522" s="200"/>
      <c r="E522" s="200"/>
      <c r="F522" s="58">
        <v>170</v>
      </c>
      <c r="G522" s="9"/>
      <c r="H522" s="52"/>
    </row>
    <row r="523" spans="2:8" ht="15">
      <c r="B523" s="200"/>
      <c r="C523" s="201"/>
      <c r="D523" s="200"/>
      <c r="E523" s="200"/>
      <c r="F523" s="58">
        <v>174</v>
      </c>
      <c r="G523" s="9"/>
      <c r="H523" s="52"/>
    </row>
    <row r="524" spans="2:8" ht="15">
      <c r="B524" s="200"/>
      <c r="C524" s="201"/>
      <c r="D524" s="200"/>
      <c r="E524" s="200"/>
      <c r="F524" s="58">
        <v>188</v>
      </c>
      <c r="G524" s="9"/>
      <c r="H524" s="52"/>
    </row>
    <row r="525" spans="2:8" ht="15">
      <c r="B525" s="200"/>
      <c r="C525" s="201"/>
      <c r="D525" s="200"/>
      <c r="E525" s="200"/>
      <c r="F525" s="58">
        <v>3</v>
      </c>
      <c r="G525" s="9"/>
      <c r="H525" s="52"/>
    </row>
    <row r="526" spans="2:8" ht="15">
      <c r="B526" s="200"/>
      <c r="C526" s="201"/>
      <c r="D526" s="200"/>
      <c r="E526" s="200"/>
      <c r="F526" s="58" t="s">
        <v>1009</v>
      </c>
      <c r="G526" s="9"/>
      <c r="H526" s="52"/>
    </row>
    <row r="527" spans="2:8" ht="15">
      <c r="B527" s="200"/>
      <c r="C527" s="201"/>
      <c r="D527" s="200"/>
      <c r="E527" s="200"/>
      <c r="F527" s="58">
        <v>31</v>
      </c>
      <c r="G527" s="9"/>
      <c r="H527" s="52"/>
    </row>
    <row r="528" spans="2:8" ht="15">
      <c r="B528" s="200"/>
      <c r="C528" s="201"/>
      <c r="D528" s="200"/>
      <c r="E528" s="200"/>
      <c r="F528" s="58">
        <v>33</v>
      </c>
      <c r="G528" s="9"/>
      <c r="H528" s="52"/>
    </row>
    <row r="529" spans="2:8" ht="15">
      <c r="B529" s="200"/>
      <c r="C529" s="201"/>
      <c r="D529" s="200"/>
      <c r="E529" s="200"/>
      <c r="F529" s="58" t="s">
        <v>1010</v>
      </c>
      <c r="G529" s="9"/>
      <c r="H529" s="52"/>
    </row>
    <row r="530" spans="2:8" ht="15">
      <c r="B530" s="200"/>
      <c r="C530" s="201"/>
      <c r="D530" s="200"/>
      <c r="E530" s="200"/>
      <c r="F530" s="58" t="s">
        <v>1011</v>
      </c>
      <c r="G530" s="9"/>
      <c r="H530" s="52"/>
    </row>
    <row r="531" spans="2:8" ht="15">
      <c r="B531" s="200"/>
      <c r="C531" s="201"/>
      <c r="D531" s="200"/>
      <c r="E531" s="200"/>
      <c r="F531" s="56">
        <v>41</v>
      </c>
      <c r="G531" s="9"/>
      <c r="H531" s="52"/>
    </row>
    <row r="532" spans="2:8" ht="15">
      <c r="B532" s="200"/>
      <c r="C532" s="201"/>
      <c r="D532" s="200"/>
      <c r="E532" s="200"/>
      <c r="F532" s="56" t="s">
        <v>1012</v>
      </c>
      <c r="G532" s="9"/>
      <c r="H532" s="52"/>
    </row>
    <row r="533" spans="2:8" ht="15">
      <c r="B533" s="200"/>
      <c r="C533" s="201"/>
      <c r="D533" s="200"/>
      <c r="E533" s="200"/>
      <c r="F533" s="58">
        <v>49</v>
      </c>
      <c r="G533" s="9"/>
      <c r="H533" s="52"/>
    </row>
    <row r="534" spans="2:8" ht="15">
      <c r="B534" s="200"/>
      <c r="C534" s="201"/>
      <c r="D534" s="200"/>
      <c r="E534" s="200"/>
      <c r="F534" s="58" t="s">
        <v>1013</v>
      </c>
      <c r="G534" s="9"/>
      <c r="H534" s="52"/>
    </row>
    <row r="535" spans="2:8" ht="15">
      <c r="B535" s="200"/>
      <c r="C535" s="201"/>
      <c r="D535" s="200"/>
      <c r="E535" s="200"/>
      <c r="F535" s="58">
        <v>53</v>
      </c>
      <c r="G535" s="9"/>
      <c r="H535" s="52"/>
    </row>
    <row r="536" spans="2:8" ht="15">
      <c r="B536" s="200"/>
      <c r="C536" s="201"/>
      <c r="D536" s="200"/>
      <c r="E536" s="200"/>
      <c r="F536" s="58">
        <v>55</v>
      </c>
      <c r="G536" s="9"/>
      <c r="H536" s="52"/>
    </row>
    <row r="537" spans="2:8" ht="15">
      <c r="B537" s="200"/>
      <c r="C537" s="201"/>
      <c r="D537" s="200"/>
      <c r="E537" s="200"/>
      <c r="F537" s="58" t="s">
        <v>1014</v>
      </c>
      <c r="G537" s="9"/>
      <c r="H537" s="52"/>
    </row>
    <row r="538" spans="2:8" ht="15">
      <c r="B538" s="200"/>
      <c r="C538" s="201"/>
      <c r="D538" s="200"/>
      <c r="E538" s="200"/>
      <c r="F538" s="58">
        <v>63</v>
      </c>
      <c r="G538" s="9"/>
      <c r="H538" s="52"/>
    </row>
    <row r="539" spans="2:8" ht="15">
      <c r="B539" s="200"/>
      <c r="C539" s="201"/>
      <c r="D539" s="200"/>
      <c r="E539" s="200"/>
      <c r="F539" s="58" t="s">
        <v>1015</v>
      </c>
      <c r="G539" s="9"/>
      <c r="H539" s="52"/>
    </row>
    <row r="540" spans="2:8" ht="15">
      <c r="B540" s="200"/>
      <c r="C540" s="201"/>
      <c r="D540" s="200"/>
      <c r="E540" s="200"/>
      <c r="F540" s="58" t="s">
        <v>1016</v>
      </c>
      <c r="G540" s="9"/>
      <c r="H540" s="52"/>
    </row>
    <row r="541" spans="2:8" ht="15">
      <c r="B541" s="200"/>
      <c r="C541" s="201"/>
      <c r="D541" s="200"/>
      <c r="E541" s="200"/>
      <c r="F541" s="56">
        <v>71</v>
      </c>
      <c r="G541" s="9"/>
      <c r="H541" s="52"/>
    </row>
    <row r="542" spans="2:8" ht="15">
      <c r="B542" s="200"/>
      <c r="C542" s="201"/>
      <c r="D542" s="200"/>
      <c r="E542" s="200"/>
      <c r="F542" s="56" t="s">
        <v>1017</v>
      </c>
      <c r="G542" s="9"/>
      <c r="H542" s="52"/>
    </row>
    <row r="543" spans="2:8" ht="15">
      <c r="B543" s="200"/>
      <c r="C543" s="201"/>
      <c r="D543" s="200"/>
      <c r="E543" s="200"/>
      <c r="F543" s="58">
        <v>73</v>
      </c>
      <c r="G543" s="9"/>
      <c r="H543" s="52"/>
    </row>
    <row r="544" spans="2:8" ht="15">
      <c r="B544" s="200"/>
      <c r="C544" s="201"/>
      <c r="D544" s="200"/>
      <c r="E544" s="200"/>
      <c r="F544" s="58">
        <v>79</v>
      </c>
      <c r="G544" s="9"/>
      <c r="H544" s="52"/>
    </row>
    <row r="545" spans="2:8" ht="15">
      <c r="B545" s="200"/>
      <c r="C545" s="201"/>
      <c r="D545" s="200"/>
      <c r="E545" s="200"/>
      <c r="F545" s="56">
        <v>93</v>
      </c>
      <c r="G545" s="9" t="s">
        <v>1018</v>
      </c>
      <c r="H545" s="52"/>
    </row>
    <row r="546" spans="2:8" ht="15">
      <c r="B546" s="200"/>
      <c r="C546" s="201"/>
      <c r="D546" s="200"/>
      <c r="E546" s="200"/>
      <c r="F546" s="56">
        <v>95</v>
      </c>
      <c r="G546" s="9"/>
      <c r="H546" s="52"/>
    </row>
    <row r="547" spans="2:8" ht="15">
      <c r="B547" s="200"/>
      <c r="C547" s="201"/>
      <c r="D547" s="200"/>
      <c r="E547" s="200"/>
      <c r="F547" s="56">
        <v>105</v>
      </c>
      <c r="G547" s="9"/>
      <c r="H547" s="52"/>
    </row>
    <row r="548" spans="2:8" ht="15">
      <c r="B548" s="200"/>
      <c r="C548" s="201"/>
      <c r="D548" s="200"/>
      <c r="E548" s="200"/>
      <c r="F548" s="56">
        <v>107</v>
      </c>
      <c r="G548" s="9"/>
      <c r="H548" s="52"/>
    </row>
    <row r="549" spans="2:8" ht="15">
      <c r="B549" s="200"/>
      <c r="C549" s="201"/>
      <c r="D549" s="200"/>
      <c r="E549" s="200"/>
      <c r="F549" s="56">
        <v>109</v>
      </c>
      <c r="G549" s="9"/>
      <c r="H549" s="52"/>
    </row>
    <row r="550" spans="2:8" ht="15">
      <c r="B550" s="200"/>
      <c r="C550" s="201"/>
      <c r="D550" s="200"/>
      <c r="E550" s="200"/>
      <c r="F550" s="58" t="s">
        <v>1019</v>
      </c>
      <c r="G550" s="9" t="s">
        <v>1020</v>
      </c>
      <c r="H550" s="52"/>
    </row>
    <row r="551" spans="2:8" ht="15">
      <c r="B551" s="200"/>
      <c r="C551" s="201"/>
      <c r="D551" s="200"/>
      <c r="E551" s="200"/>
      <c r="F551" s="56">
        <v>113</v>
      </c>
      <c r="G551" s="9"/>
      <c r="H551" s="52"/>
    </row>
    <row r="552" spans="2:8" ht="15">
      <c r="B552" s="200"/>
      <c r="C552" s="201"/>
      <c r="D552" s="200"/>
      <c r="E552" s="200"/>
      <c r="F552" s="58">
        <v>117</v>
      </c>
      <c r="G552" s="9" t="s">
        <v>1021</v>
      </c>
      <c r="H552" s="52"/>
    </row>
    <row r="553" spans="2:8" ht="15">
      <c r="B553" s="200"/>
      <c r="C553" s="201"/>
      <c r="D553" s="200"/>
      <c r="E553" s="200"/>
      <c r="F553" s="58" t="s">
        <v>1022</v>
      </c>
      <c r="G553" s="9"/>
      <c r="H553" s="52"/>
    </row>
    <row r="554" spans="2:8" ht="15">
      <c r="B554" s="200"/>
      <c r="C554" s="201"/>
      <c r="D554" s="200"/>
      <c r="E554" s="200"/>
      <c r="F554" s="58">
        <v>123</v>
      </c>
      <c r="G554" s="9"/>
      <c r="H554" s="52"/>
    </row>
    <row r="555" spans="2:8" ht="15">
      <c r="B555" s="200"/>
      <c r="C555" s="201"/>
      <c r="D555" s="200"/>
      <c r="E555" s="200"/>
      <c r="F555" s="58">
        <v>127</v>
      </c>
      <c r="G555" s="9"/>
      <c r="H555" s="52"/>
    </row>
    <row r="556" spans="2:8" ht="15">
      <c r="B556" s="200"/>
      <c r="C556" s="201"/>
      <c r="D556" s="200"/>
      <c r="E556" s="200"/>
      <c r="F556" s="58">
        <v>129</v>
      </c>
      <c r="G556" s="9"/>
      <c r="H556" s="52"/>
    </row>
    <row r="557" spans="2:8" ht="15">
      <c r="B557" s="200"/>
      <c r="C557" s="201"/>
      <c r="D557" s="200"/>
      <c r="E557" s="200"/>
      <c r="F557" s="56">
        <v>131</v>
      </c>
      <c r="G557" s="9" t="s">
        <v>1023</v>
      </c>
      <c r="H557" s="52"/>
    </row>
    <row r="558" spans="2:8" ht="15">
      <c r="B558" s="200"/>
      <c r="C558" s="201"/>
      <c r="D558" s="200"/>
      <c r="E558" s="200"/>
      <c r="F558" s="56">
        <v>149</v>
      </c>
      <c r="G558" s="9" t="s">
        <v>1024</v>
      </c>
      <c r="H558" s="52"/>
    </row>
    <row r="559" spans="2:8" ht="15">
      <c r="B559" s="200"/>
      <c r="C559" s="201"/>
      <c r="D559" s="200"/>
      <c r="E559" s="200"/>
      <c r="F559" s="56">
        <v>163</v>
      </c>
      <c r="G559" s="9" t="s">
        <v>1025</v>
      </c>
      <c r="H559" s="52"/>
    </row>
    <row r="560" spans="2:8" ht="15">
      <c r="B560" s="200">
        <v>8</v>
      </c>
      <c r="C560" s="201" t="s">
        <v>1026</v>
      </c>
      <c r="D560" s="200"/>
      <c r="E560" s="200">
        <v>5</v>
      </c>
      <c r="F560" s="56">
        <v>29</v>
      </c>
      <c r="G560" s="9"/>
      <c r="H560" s="52"/>
    </row>
    <row r="561" spans="2:8" ht="15">
      <c r="B561" s="200"/>
      <c r="C561" s="201"/>
      <c r="D561" s="200"/>
      <c r="E561" s="200"/>
      <c r="F561" s="56">
        <v>35</v>
      </c>
      <c r="G561" s="9"/>
      <c r="H561" s="52"/>
    </row>
    <row r="562" spans="2:8" ht="15">
      <c r="B562" s="200"/>
      <c r="C562" s="201"/>
      <c r="D562" s="200"/>
      <c r="E562" s="200"/>
      <c r="F562" s="56">
        <v>51</v>
      </c>
      <c r="G562" s="9"/>
      <c r="H562" s="52"/>
    </row>
    <row r="563" spans="2:8" ht="15">
      <c r="B563" s="200"/>
      <c r="C563" s="201"/>
      <c r="D563" s="200"/>
      <c r="E563" s="200"/>
      <c r="F563" s="56">
        <v>130</v>
      </c>
      <c r="G563" s="9"/>
      <c r="H563" s="52"/>
    </row>
    <row r="564" spans="2:8" ht="15">
      <c r="B564" s="200"/>
      <c r="C564" s="201"/>
      <c r="D564" s="200"/>
      <c r="E564" s="200"/>
      <c r="F564" s="56">
        <v>168</v>
      </c>
      <c r="G564" s="9"/>
      <c r="H564" s="52"/>
    </row>
    <row r="565" spans="2:8" ht="15">
      <c r="B565" s="200">
        <v>9</v>
      </c>
      <c r="C565" s="201" t="s">
        <v>674</v>
      </c>
      <c r="D565" s="200"/>
      <c r="E565" s="200">
        <v>9</v>
      </c>
      <c r="F565" s="58">
        <v>7</v>
      </c>
      <c r="G565" s="9" t="s">
        <v>858</v>
      </c>
      <c r="H565" s="52">
        <v>2</v>
      </c>
    </row>
    <row r="566" spans="2:8" ht="15">
      <c r="B566" s="200"/>
      <c r="C566" s="201"/>
      <c r="D566" s="200"/>
      <c r="E566" s="200"/>
      <c r="F566" s="58">
        <v>9</v>
      </c>
      <c r="G566" s="9" t="s">
        <v>858</v>
      </c>
      <c r="H566" s="52"/>
    </row>
    <row r="567" spans="2:8" ht="15">
      <c r="B567" s="200"/>
      <c r="C567" s="201"/>
      <c r="D567" s="200"/>
      <c r="E567" s="200"/>
      <c r="F567" s="56">
        <v>24</v>
      </c>
      <c r="G567" s="9"/>
      <c r="H567" s="52"/>
    </row>
    <row r="568" spans="2:8" ht="15">
      <c r="B568" s="200"/>
      <c r="C568" s="201"/>
      <c r="D568" s="200"/>
      <c r="E568" s="200"/>
      <c r="F568" s="56">
        <v>26</v>
      </c>
      <c r="G568" s="9"/>
      <c r="H568" s="52"/>
    </row>
    <row r="569" spans="2:8" ht="15">
      <c r="B569" s="200"/>
      <c r="C569" s="201"/>
      <c r="D569" s="200"/>
      <c r="E569" s="200"/>
      <c r="F569" s="56">
        <v>28</v>
      </c>
      <c r="G569" s="9"/>
      <c r="H569" s="52"/>
    </row>
    <row r="570" spans="2:8" ht="15">
      <c r="B570" s="200"/>
      <c r="C570" s="201"/>
      <c r="D570" s="200"/>
      <c r="E570" s="200"/>
      <c r="F570" s="56">
        <v>30</v>
      </c>
      <c r="G570" s="9"/>
      <c r="H570" s="52"/>
    </row>
    <row r="571" spans="2:8" ht="15">
      <c r="B571" s="200"/>
      <c r="C571" s="201"/>
      <c r="D571" s="200"/>
      <c r="E571" s="200"/>
      <c r="F571" s="56" t="s">
        <v>1027</v>
      </c>
      <c r="G571" s="9"/>
      <c r="H571" s="52"/>
    </row>
    <row r="572" spans="2:8" ht="15">
      <c r="B572" s="200"/>
      <c r="C572" s="201"/>
      <c r="D572" s="200"/>
      <c r="E572" s="200"/>
      <c r="F572" s="56">
        <v>46</v>
      </c>
      <c r="G572" s="9"/>
      <c r="H572" s="52"/>
    </row>
    <row r="573" spans="2:8" ht="15">
      <c r="B573" s="200"/>
      <c r="C573" s="201"/>
      <c r="D573" s="200"/>
      <c r="E573" s="200"/>
      <c r="F573" s="56">
        <v>48</v>
      </c>
      <c r="G573" s="9"/>
      <c r="H573" s="52"/>
    </row>
    <row r="574" spans="2:8" ht="15">
      <c r="B574" s="200">
        <v>10</v>
      </c>
      <c r="C574" s="201" t="s">
        <v>180</v>
      </c>
      <c r="D574" s="200"/>
      <c r="E574" s="200">
        <v>5</v>
      </c>
      <c r="F574" s="58">
        <v>110</v>
      </c>
      <c r="G574" s="9" t="s">
        <v>1028</v>
      </c>
      <c r="H574" s="52">
        <v>1</v>
      </c>
    </row>
    <row r="575" spans="2:8" ht="15">
      <c r="B575" s="200"/>
      <c r="C575" s="201"/>
      <c r="D575" s="200"/>
      <c r="E575" s="200"/>
      <c r="F575" s="56">
        <v>194</v>
      </c>
      <c r="G575" s="9"/>
      <c r="H575" s="52"/>
    </row>
    <row r="576" spans="2:8" ht="15">
      <c r="B576" s="200"/>
      <c r="C576" s="201"/>
      <c r="D576" s="200"/>
      <c r="E576" s="200"/>
      <c r="F576" s="56">
        <v>215</v>
      </c>
      <c r="G576" s="9"/>
      <c r="H576" s="52"/>
    </row>
    <row r="577" spans="2:8" ht="15">
      <c r="B577" s="200"/>
      <c r="C577" s="201"/>
      <c r="D577" s="200"/>
      <c r="E577" s="200"/>
      <c r="F577" s="56" t="s">
        <v>1029</v>
      </c>
      <c r="G577" s="9"/>
      <c r="H577" s="52"/>
    </row>
    <row r="578" spans="2:8" ht="15">
      <c r="B578" s="200"/>
      <c r="C578" s="201"/>
      <c r="D578" s="200"/>
      <c r="E578" s="200"/>
      <c r="F578" s="58">
        <v>228</v>
      </c>
      <c r="G578" s="9"/>
      <c r="H578" s="52"/>
    </row>
    <row r="579" spans="2:8" ht="15">
      <c r="B579" s="200">
        <v>11</v>
      </c>
      <c r="C579" s="201" t="s">
        <v>376</v>
      </c>
      <c r="D579" s="200"/>
      <c r="E579" s="200">
        <v>9</v>
      </c>
      <c r="F579" s="58">
        <v>1</v>
      </c>
      <c r="G579" s="9" t="s">
        <v>858</v>
      </c>
      <c r="H579" s="52">
        <v>2</v>
      </c>
    </row>
    <row r="580" spans="2:8" ht="15">
      <c r="B580" s="200"/>
      <c r="C580" s="201"/>
      <c r="D580" s="200"/>
      <c r="E580" s="200"/>
      <c r="F580" s="56" t="s">
        <v>897</v>
      </c>
      <c r="G580" s="9"/>
      <c r="H580" s="52"/>
    </row>
    <row r="581" spans="2:8" ht="15">
      <c r="B581" s="200"/>
      <c r="C581" s="201"/>
      <c r="D581" s="200"/>
      <c r="E581" s="200"/>
      <c r="F581" s="56">
        <v>5</v>
      </c>
      <c r="G581" s="9"/>
      <c r="H581" s="52"/>
    </row>
    <row r="582" spans="2:8" ht="15">
      <c r="B582" s="200"/>
      <c r="C582" s="201"/>
      <c r="D582" s="200"/>
      <c r="E582" s="200"/>
      <c r="F582" s="58">
        <v>7</v>
      </c>
      <c r="G582" s="9" t="s">
        <v>858</v>
      </c>
      <c r="H582" s="52"/>
    </row>
    <row r="583" spans="2:8" ht="15">
      <c r="B583" s="200"/>
      <c r="C583" s="201"/>
      <c r="D583" s="200"/>
      <c r="E583" s="200"/>
      <c r="F583" s="56" t="s">
        <v>1030</v>
      </c>
      <c r="G583" s="9"/>
      <c r="H583" s="52"/>
    </row>
    <row r="584" spans="2:8" ht="15">
      <c r="B584" s="200"/>
      <c r="C584" s="201"/>
      <c r="D584" s="200"/>
      <c r="E584" s="200"/>
      <c r="F584" s="56" t="s">
        <v>1031</v>
      </c>
      <c r="G584" s="9"/>
      <c r="H584" s="52"/>
    </row>
    <row r="585" spans="2:8" ht="15">
      <c r="B585" s="200"/>
      <c r="C585" s="201"/>
      <c r="D585" s="200"/>
      <c r="E585" s="200"/>
      <c r="F585" s="56">
        <v>9</v>
      </c>
      <c r="G585" s="9"/>
      <c r="H585" s="52"/>
    </row>
    <row r="586" spans="2:8" ht="15">
      <c r="B586" s="200"/>
      <c r="C586" s="201"/>
      <c r="D586" s="200"/>
      <c r="E586" s="200"/>
      <c r="F586" s="56">
        <v>11</v>
      </c>
      <c r="G586" s="9" t="s">
        <v>1032</v>
      </c>
      <c r="H586" s="52"/>
    </row>
    <row r="587" spans="2:8" ht="15">
      <c r="B587" s="200"/>
      <c r="C587" s="201"/>
      <c r="D587" s="200"/>
      <c r="E587" s="200"/>
      <c r="F587" s="56" t="s">
        <v>1033</v>
      </c>
      <c r="G587" s="9"/>
      <c r="H587" s="52"/>
    </row>
    <row r="588" spans="2:8" ht="15">
      <c r="B588" s="200">
        <v>12</v>
      </c>
      <c r="C588" s="201" t="s">
        <v>386</v>
      </c>
      <c r="D588" s="200"/>
      <c r="E588" s="200">
        <v>10</v>
      </c>
      <c r="F588" s="56">
        <v>4</v>
      </c>
      <c r="G588" s="9"/>
      <c r="H588" s="52"/>
    </row>
    <row r="589" spans="2:8" ht="15">
      <c r="B589" s="200"/>
      <c r="C589" s="201"/>
      <c r="D589" s="200"/>
      <c r="E589" s="200"/>
      <c r="F589" s="56" t="s">
        <v>995</v>
      </c>
      <c r="G589" s="9"/>
      <c r="H589" s="52"/>
    </row>
    <row r="590" spans="2:8" ht="15">
      <c r="B590" s="200"/>
      <c r="C590" s="201"/>
      <c r="D590" s="200"/>
      <c r="E590" s="200"/>
      <c r="F590" s="56">
        <v>8</v>
      </c>
      <c r="G590" s="9"/>
      <c r="H590" s="52"/>
    </row>
    <row r="591" spans="2:8" ht="15">
      <c r="B591" s="200"/>
      <c r="C591" s="201"/>
      <c r="D591" s="200"/>
      <c r="E591" s="200"/>
      <c r="F591" s="56">
        <v>9</v>
      </c>
      <c r="G591" s="9"/>
      <c r="H591" s="52"/>
    </row>
    <row r="592" spans="2:8" ht="15">
      <c r="B592" s="200"/>
      <c r="C592" s="201"/>
      <c r="D592" s="200"/>
      <c r="E592" s="200"/>
      <c r="F592" s="56">
        <v>10</v>
      </c>
      <c r="G592" s="9"/>
      <c r="H592" s="52"/>
    </row>
    <row r="593" spans="2:8" ht="15">
      <c r="B593" s="200"/>
      <c r="C593" s="201"/>
      <c r="D593" s="200"/>
      <c r="E593" s="200"/>
      <c r="F593" s="56">
        <v>12</v>
      </c>
      <c r="G593" s="9"/>
      <c r="H593" s="52"/>
    </row>
    <row r="594" spans="2:8" ht="15">
      <c r="B594" s="200"/>
      <c r="C594" s="201"/>
      <c r="D594" s="200"/>
      <c r="E594" s="200"/>
      <c r="F594" s="56">
        <v>13</v>
      </c>
      <c r="G594" s="9"/>
      <c r="H594" s="52"/>
    </row>
    <row r="595" spans="2:8" ht="15">
      <c r="B595" s="200"/>
      <c r="C595" s="201"/>
      <c r="D595" s="200"/>
      <c r="E595" s="200"/>
      <c r="F595" s="56">
        <v>17</v>
      </c>
      <c r="G595" s="9"/>
      <c r="H595" s="52"/>
    </row>
    <row r="596" spans="2:8" ht="15">
      <c r="B596" s="200"/>
      <c r="C596" s="201"/>
      <c r="D596" s="200"/>
      <c r="E596" s="200"/>
      <c r="F596" s="56">
        <v>19</v>
      </c>
      <c r="G596" s="9"/>
      <c r="H596" s="52"/>
    </row>
    <row r="597" spans="2:8" ht="15">
      <c r="B597" s="200"/>
      <c r="C597" s="201"/>
      <c r="D597" s="200"/>
      <c r="E597" s="200"/>
      <c r="F597" s="56">
        <v>21</v>
      </c>
      <c r="G597" s="9"/>
      <c r="H597" s="52"/>
    </row>
    <row r="598" spans="2:8" ht="15">
      <c r="B598" s="200">
        <v>13</v>
      </c>
      <c r="C598" s="201" t="s">
        <v>1034</v>
      </c>
      <c r="D598" s="200"/>
      <c r="E598" s="200">
        <v>6</v>
      </c>
      <c r="F598" s="56">
        <v>17</v>
      </c>
      <c r="G598" s="9" t="s">
        <v>1035</v>
      </c>
      <c r="H598" s="52"/>
    </row>
    <row r="599" spans="2:8" ht="15">
      <c r="B599" s="200"/>
      <c r="C599" s="201"/>
      <c r="D599" s="200"/>
      <c r="E599" s="200"/>
      <c r="F599" s="56">
        <v>26</v>
      </c>
      <c r="G599" s="9"/>
      <c r="H599" s="52"/>
    </row>
    <row r="600" spans="2:8" ht="15">
      <c r="B600" s="200"/>
      <c r="C600" s="201"/>
      <c r="D600" s="200"/>
      <c r="E600" s="200"/>
      <c r="F600" s="56" t="s">
        <v>1036</v>
      </c>
      <c r="G600" s="9"/>
      <c r="H600" s="52"/>
    </row>
    <row r="601" spans="2:8" ht="15">
      <c r="B601" s="200"/>
      <c r="C601" s="201"/>
      <c r="D601" s="200"/>
      <c r="E601" s="200"/>
      <c r="F601" s="56">
        <v>30</v>
      </c>
      <c r="G601" s="9"/>
      <c r="H601" s="52"/>
    </row>
    <row r="602" spans="2:8" ht="15">
      <c r="B602" s="200"/>
      <c r="C602" s="201"/>
      <c r="D602" s="200"/>
      <c r="E602" s="200"/>
      <c r="F602" s="56" t="s">
        <v>1037</v>
      </c>
      <c r="G602" s="9"/>
      <c r="H602" s="52"/>
    </row>
    <row r="603" spans="2:8" ht="15">
      <c r="B603" s="200"/>
      <c r="C603" s="201"/>
      <c r="D603" s="200"/>
      <c r="E603" s="200"/>
      <c r="F603" s="56">
        <v>34</v>
      </c>
      <c r="G603" s="9"/>
      <c r="H603" s="52"/>
    </row>
    <row r="604" spans="2:8" ht="15">
      <c r="B604" s="200">
        <v>14</v>
      </c>
      <c r="C604" s="201" t="s">
        <v>92</v>
      </c>
      <c r="D604" s="200"/>
      <c r="E604" s="200">
        <v>8</v>
      </c>
      <c r="F604" s="56">
        <v>3</v>
      </c>
      <c r="G604" s="9"/>
      <c r="H604" s="52"/>
    </row>
    <row r="605" spans="2:8" ht="15">
      <c r="B605" s="200"/>
      <c r="C605" s="201"/>
      <c r="D605" s="200"/>
      <c r="E605" s="200"/>
      <c r="F605" s="56">
        <v>4</v>
      </c>
      <c r="G605" s="9"/>
      <c r="H605" s="52"/>
    </row>
    <row r="606" spans="2:8" ht="15">
      <c r="B606" s="200"/>
      <c r="C606" s="201"/>
      <c r="D606" s="200"/>
      <c r="E606" s="200"/>
      <c r="F606" s="56">
        <v>5</v>
      </c>
      <c r="G606" s="9"/>
      <c r="H606" s="52"/>
    </row>
    <row r="607" spans="2:8" ht="15">
      <c r="B607" s="200"/>
      <c r="C607" s="201"/>
      <c r="D607" s="200"/>
      <c r="E607" s="200"/>
      <c r="F607" s="56">
        <v>6</v>
      </c>
      <c r="G607" s="9" t="s">
        <v>1038</v>
      </c>
      <c r="H607" s="52"/>
    </row>
    <row r="608" spans="2:8" ht="15">
      <c r="B608" s="200"/>
      <c r="C608" s="201"/>
      <c r="D608" s="200"/>
      <c r="E608" s="200"/>
      <c r="F608" s="56">
        <v>7</v>
      </c>
      <c r="G608" s="9" t="s">
        <v>1039</v>
      </c>
      <c r="H608" s="52"/>
    </row>
    <row r="609" spans="2:8" ht="15">
      <c r="B609" s="200"/>
      <c r="C609" s="201"/>
      <c r="D609" s="200"/>
      <c r="E609" s="200"/>
      <c r="F609" s="56">
        <v>8</v>
      </c>
      <c r="G609" s="9"/>
      <c r="H609" s="52"/>
    </row>
    <row r="610" spans="2:8" ht="15">
      <c r="B610" s="200"/>
      <c r="C610" s="201"/>
      <c r="D610" s="200"/>
      <c r="E610" s="200"/>
      <c r="F610" s="56">
        <v>9</v>
      </c>
      <c r="G610" s="9"/>
      <c r="H610" s="52"/>
    </row>
    <row r="611" spans="2:8" ht="15">
      <c r="B611" s="200"/>
      <c r="C611" s="201"/>
      <c r="D611" s="200"/>
      <c r="E611" s="200"/>
      <c r="F611" s="56">
        <v>10</v>
      </c>
      <c r="G611" s="9"/>
      <c r="H611" s="52"/>
    </row>
    <row r="612" spans="2:8" ht="15">
      <c r="B612" s="200">
        <v>15</v>
      </c>
      <c r="C612" s="201" t="s">
        <v>452</v>
      </c>
      <c r="D612" s="200"/>
      <c r="E612" s="200">
        <v>5</v>
      </c>
      <c r="F612" s="56">
        <v>1</v>
      </c>
      <c r="G612" s="9"/>
      <c r="H612" s="52"/>
    </row>
    <row r="613" spans="2:8" ht="15">
      <c r="B613" s="200"/>
      <c r="C613" s="201"/>
      <c r="D613" s="200"/>
      <c r="E613" s="200"/>
      <c r="F613" s="56">
        <v>4</v>
      </c>
      <c r="G613" s="9"/>
      <c r="H613" s="52"/>
    </row>
    <row r="614" spans="2:8" ht="15">
      <c r="B614" s="200"/>
      <c r="C614" s="201"/>
      <c r="D614" s="200"/>
      <c r="E614" s="200"/>
      <c r="F614" s="56">
        <v>5</v>
      </c>
      <c r="G614" s="9"/>
      <c r="H614" s="52"/>
    </row>
    <row r="615" spans="2:8" ht="15">
      <c r="B615" s="200"/>
      <c r="C615" s="201"/>
      <c r="D615" s="200"/>
      <c r="E615" s="200"/>
      <c r="F615" s="56">
        <v>6</v>
      </c>
      <c r="G615" s="9"/>
      <c r="H615" s="52"/>
    </row>
    <row r="616" spans="2:8" ht="15">
      <c r="B616" s="200"/>
      <c r="C616" s="201"/>
      <c r="D616" s="200"/>
      <c r="E616" s="200"/>
      <c r="F616" s="56">
        <v>11</v>
      </c>
      <c r="G616" s="9"/>
      <c r="H616" s="52"/>
    </row>
    <row r="617" spans="2:8" ht="15">
      <c r="B617" s="200">
        <v>16</v>
      </c>
      <c r="C617" s="201" t="s">
        <v>1040</v>
      </c>
      <c r="D617" s="200"/>
      <c r="E617" s="200">
        <v>6</v>
      </c>
      <c r="F617" s="56">
        <v>2</v>
      </c>
      <c r="G617" s="9"/>
      <c r="H617" s="52"/>
    </row>
    <row r="618" spans="2:8" ht="15">
      <c r="B618" s="200"/>
      <c r="C618" s="201"/>
      <c r="D618" s="200"/>
      <c r="E618" s="200"/>
      <c r="F618" s="56">
        <v>8</v>
      </c>
      <c r="G618" s="9"/>
      <c r="H618" s="52"/>
    </row>
    <row r="619" spans="2:8" ht="15">
      <c r="B619" s="200"/>
      <c r="C619" s="201"/>
      <c r="D619" s="200"/>
      <c r="E619" s="200"/>
      <c r="F619" s="56">
        <v>11</v>
      </c>
      <c r="G619" s="9"/>
      <c r="H619" s="52"/>
    </row>
    <row r="620" spans="2:8" ht="15">
      <c r="B620" s="200"/>
      <c r="C620" s="201"/>
      <c r="D620" s="200"/>
      <c r="E620" s="200"/>
      <c r="F620" s="56">
        <v>12</v>
      </c>
      <c r="G620" s="9"/>
      <c r="H620" s="52"/>
    </row>
    <row r="621" spans="2:8" ht="15">
      <c r="B621" s="200"/>
      <c r="C621" s="201"/>
      <c r="D621" s="200"/>
      <c r="E621" s="200"/>
      <c r="F621" s="56">
        <v>13</v>
      </c>
      <c r="G621" s="9" t="s">
        <v>1041</v>
      </c>
      <c r="H621" s="52"/>
    </row>
    <row r="622" spans="2:8" ht="15">
      <c r="B622" s="200"/>
      <c r="C622" s="201"/>
      <c r="D622" s="200"/>
      <c r="E622" s="200"/>
      <c r="F622" s="56">
        <v>16</v>
      </c>
      <c r="G622" s="9"/>
      <c r="H622" s="52"/>
    </row>
    <row r="623" spans="2:8" ht="15">
      <c r="B623" s="200">
        <v>17</v>
      </c>
      <c r="C623" s="201" t="s">
        <v>460</v>
      </c>
      <c r="D623" s="200"/>
      <c r="E623" s="200">
        <v>6</v>
      </c>
      <c r="F623" s="58">
        <v>1</v>
      </c>
      <c r="G623" s="9" t="s">
        <v>858</v>
      </c>
      <c r="H623" s="52">
        <v>3</v>
      </c>
    </row>
    <row r="624" spans="2:8" ht="15">
      <c r="B624" s="200"/>
      <c r="C624" s="201"/>
      <c r="D624" s="200"/>
      <c r="E624" s="200"/>
      <c r="F624" s="56">
        <v>14</v>
      </c>
      <c r="G624" s="9"/>
      <c r="H624" s="52"/>
    </row>
    <row r="625" spans="2:8" ht="15">
      <c r="B625" s="200"/>
      <c r="C625" s="201"/>
      <c r="D625" s="200"/>
      <c r="E625" s="200"/>
      <c r="F625" s="58" t="s">
        <v>1042</v>
      </c>
      <c r="G625" s="9" t="s">
        <v>858</v>
      </c>
      <c r="H625" s="52"/>
    </row>
    <row r="626" spans="2:8" ht="15">
      <c r="B626" s="200"/>
      <c r="C626" s="201"/>
      <c r="D626" s="200"/>
      <c r="E626" s="200"/>
      <c r="F626" s="58" t="s">
        <v>1043</v>
      </c>
      <c r="G626" s="9" t="s">
        <v>858</v>
      </c>
      <c r="H626" s="52"/>
    </row>
    <row r="627" spans="2:8" ht="15">
      <c r="B627" s="200"/>
      <c r="C627" s="201"/>
      <c r="D627" s="200"/>
      <c r="E627" s="200"/>
      <c r="F627" s="56">
        <v>44</v>
      </c>
      <c r="G627" s="9"/>
      <c r="H627" s="52"/>
    </row>
    <row r="628" spans="2:8" ht="15">
      <c r="B628" s="200"/>
      <c r="C628" s="201"/>
      <c r="D628" s="200"/>
      <c r="E628" s="200"/>
      <c r="F628" s="56">
        <v>66</v>
      </c>
      <c r="G628" s="9"/>
      <c r="H628" s="52"/>
    </row>
    <row r="629" spans="2:8" ht="15">
      <c r="B629" s="200">
        <v>18</v>
      </c>
      <c r="C629" s="201" t="s">
        <v>1044</v>
      </c>
      <c r="D629" s="200"/>
      <c r="E629" s="200">
        <v>10</v>
      </c>
      <c r="F629" s="56">
        <v>1</v>
      </c>
      <c r="G629" s="9"/>
      <c r="H629" s="52"/>
    </row>
    <row r="630" spans="2:8" ht="15">
      <c r="B630" s="200"/>
      <c r="C630" s="201"/>
      <c r="D630" s="200"/>
      <c r="E630" s="200"/>
      <c r="F630" s="56" t="s">
        <v>886</v>
      </c>
      <c r="G630" s="9"/>
      <c r="H630" s="52"/>
    </row>
    <row r="631" spans="2:8" ht="15">
      <c r="B631" s="200"/>
      <c r="C631" s="201"/>
      <c r="D631" s="200"/>
      <c r="E631" s="200"/>
      <c r="F631" s="56">
        <v>3</v>
      </c>
      <c r="G631" s="9"/>
      <c r="H631" s="52"/>
    </row>
    <row r="632" spans="2:8" ht="15">
      <c r="B632" s="200"/>
      <c r="C632" s="201"/>
      <c r="D632" s="200"/>
      <c r="E632" s="200"/>
      <c r="F632" s="56">
        <v>5</v>
      </c>
      <c r="G632" s="9" t="s">
        <v>1045</v>
      </c>
      <c r="H632" s="52"/>
    </row>
    <row r="633" spans="2:8" ht="15">
      <c r="B633" s="200"/>
      <c r="C633" s="201"/>
      <c r="D633" s="200"/>
      <c r="E633" s="200"/>
      <c r="F633" s="56">
        <v>11</v>
      </c>
      <c r="G633" s="9"/>
      <c r="H633" s="52"/>
    </row>
    <row r="634" spans="2:8" ht="15">
      <c r="B634" s="200"/>
      <c r="C634" s="201"/>
      <c r="D634" s="200"/>
      <c r="E634" s="200"/>
      <c r="F634" s="56">
        <v>13</v>
      </c>
      <c r="G634" s="9"/>
      <c r="H634" s="52"/>
    </row>
    <row r="635" spans="2:8" ht="15">
      <c r="B635" s="200"/>
      <c r="C635" s="201"/>
      <c r="D635" s="200"/>
      <c r="E635" s="200"/>
      <c r="F635" s="56">
        <v>19</v>
      </c>
      <c r="G635" s="9"/>
      <c r="H635" s="52"/>
    </row>
    <row r="636" spans="2:8" ht="15">
      <c r="B636" s="200"/>
      <c r="C636" s="201"/>
      <c r="D636" s="200"/>
      <c r="E636" s="200"/>
      <c r="F636" s="56">
        <v>23</v>
      </c>
      <c r="G636" s="9"/>
      <c r="H636" s="52"/>
    </row>
    <row r="637" spans="2:8" ht="15">
      <c r="B637" s="200"/>
      <c r="C637" s="201"/>
      <c r="D637" s="200"/>
      <c r="E637" s="200"/>
      <c r="F637" s="56">
        <v>27</v>
      </c>
      <c r="G637" s="9"/>
      <c r="H637" s="52"/>
    </row>
    <row r="638" spans="2:8" ht="15">
      <c r="B638" s="200"/>
      <c r="C638" s="201"/>
      <c r="D638" s="200"/>
      <c r="E638" s="200"/>
      <c r="F638" s="56" t="s">
        <v>1046</v>
      </c>
      <c r="G638" s="9"/>
      <c r="H638" s="52"/>
    </row>
    <row r="639" spans="2:8" ht="15">
      <c r="B639" s="200">
        <v>19</v>
      </c>
      <c r="C639" s="201" t="s">
        <v>510</v>
      </c>
      <c r="D639" s="200"/>
      <c r="E639" s="200">
        <v>5</v>
      </c>
      <c r="F639" s="56">
        <v>2</v>
      </c>
      <c r="G639" s="9"/>
      <c r="H639" s="52"/>
    </row>
    <row r="640" spans="2:8" ht="15">
      <c r="B640" s="200"/>
      <c r="C640" s="201"/>
      <c r="D640" s="200"/>
      <c r="E640" s="200"/>
      <c r="F640" s="56">
        <v>19</v>
      </c>
      <c r="G640" s="9"/>
      <c r="H640" s="52"/>
    </row>
    <row r="641" spans="2:8" ht="15">
      <c r="B641" s="200"/>
      <c r="C641" s="201"/>
      <c r="D641" s="200"/>
      <c r="E641" s="200"/>
      <c r="F641" s="56">
        <v>20</v>
      </c>
      <c r="G641" s="9"/>
      <c r="H641" s="52"/>
    </row>
    <row r="642" spans="2:8" ht="15">
      <c r="B642" s="200"/>
      <c r="C642" s="201"/>
      <c r="D642" s="200"/>
      <c r="E642" s="200"/>
      <c r="F642" s="56">
        <v>29</v>
      </c>
      <c r="G642" s="9"/>
      <c r="H642" s="52"/>
    </row>
    <row r="643" spans="2:8" ht="15">
      <c r="B643" s="200"/>
      <c r="C643" s="201"/>
      <c r="D643" s="200"/>
      <c r="E643" s="200"/>
      <c r="F643" s="56">
        <v>35</v>
      </c>
      <c r="G643" s="9"/>
      <c r="H643" s="52"/>
    </row>
    <row r="644" spans="2:8" ht="15">
      <c r="B644" s="200">
        <v>20</v>
      </c>
      <c r="C644" s="201" t="s">
        <v>341</v>
      </c>
      <c r="D644" s="200"/>
      <c r="E644" s="200">
        <v>6</v>
      </c>
      <c r="F644" s="56">
        <v>8</v>
      </c>
      <c r="G644" s="9"/>
      <c r="H644" s="52">
        <v>2</v>
      </c>
    </row>
    <row r="645" spans="2:8" ht="15">
      <c r="B645" s="200"/>
      <c r="C645" s="201"/>
      <c r="D645" s="200"/>
      <c r="E645" s="200"/>
      <c r="F645" s="58" t="s">
        <v>927</v>
      </c>
      <c r="G645" s="9" t="s">
        <v>858</v>
      </c>
      <c r="H645" s="52"/>
    </row>
    <row r="646" spans="2:8" ht="15">
      <c r="B646" s="200"/>
      <c r="C646" s="201"/>
      <c r="D646" s="200"/>
      <c r="E646" s="200"/>
      <c r="F646" s="56">
        <v>19</v>
      </c>
      <c r="G646" s="9"/>
      <c r="H646" s="52"/>
    </row>
    <row r="647" spans="2:8" ht="15">
      <c r="B647" s="200"/>
      <c r="C647" s="201"/>
      <c r="D647" s="200"/>
      <c r="E647" s="200"/>
      <c r="F647" s="56">
        <v>34</v>
      </c>
      <c r="G647" s="9"/>
      <c r="H647" s="52"/>
    </row>
    <row r="648" spans="2:8" ht="15">
      <c r="B648" s="200"/>
      <c r="C648" s="201"/>
      <c r="D648" s="200"/>
      <c r="E648" s="200"/>
      <c r="F648" s="58">
        <v>47</v>
      </c>
      <c r="G648" s="9" t="s">
        <v>858</v>
      </c>
      <c r="H648" s="52"/>
    </row>
    <row r="649" spans="2:8" ht="15">
      <c r="B649" s="200"/>
      <c r="C649" s="201"/>
      <c r="D649" s="200"/>
      <c r="E649" s="200"/>
      <c r="F649" s="56">
        <v>76</v>
      </c>
      <c r="G649" s="9"/>
      <c r="H649" s="52"/>
    </row>
    <row r="650" spans="2:8" ht="15">
      <c r="B650" s="200">
        <v>21</v>
      </c>
      <c r="C650" s="201" t="s">
        <v>492</v>
      </c>
      <c r="D650" s="200"/>
      <c r="E650" s="200">
        <v>6</v>
      </c>
      <c r="F650" s="56">
        <v>1</v>
      </c>
      <c r="G650" s="9"/>
      <c r="H650" s="52">
        <v>1</v>
      </c>
    </row>
    <row r="651" spans="2:8" ht="15">
      <c r="B651" s="200"/>
      <c r="C651" s="201"/>
      <c r="D651" s="200"/>
      <c r="E651" s="200"/>
      <c r="F651" s="58">
        <v>4</v>
      </c>
      <c r="G651" s="9" t="s">
        <v>858</v>
      </c>
      <c r="H651" s="52"/>
    </row>
    <row r="652" spans="2:8" ht="15">
      <c r="B652" s="200"/>
      <c r="C652" s="201"/>
      <c r="D652" s="200"/>
      <c r="E652" s="200"/>
      <c r="F652" s="56">
        <v>14</v>
      </c>
      <c r="G652" s="9"/>
      <c r="H652" s="52"/>
    </row>
    <row r="653" spans="2:8" ht="15">
      <c r="B653" s="200"/>
      <c r="C653" s="201"/>
      <c r="D653" s="200"/>
      <c r="E653" s="200"/>
      <c r="F653" s="56">
        <v>16</v>
      </c>
      <c r="G653" s="9"/>
      <c r="H653" s="52"/>
    </row>
    <row r="654" spans="2:8" ht="15">
      <c r="B654" s="200"/>
      <c r="C654" s="201"/>
      <c r="D654" s="200"/>
      <c r="E654" s="200"/>
      <c r="F654" s="56">
        <v>19</v>
      </c>
      <c r="G654" s="9"/>
      <c r="H654" s="52"/>
    </row>
    <row r="655" spans="2:8" ht="15">
      <c r="B655" s="200"/>
      <c r="C655" s="201"/>
      <c r="D655" s="200"/>
      <c r="E655" s="200"/>
      <c r="F655" s="56">
        <v>21</v>
      </c>
      <c r="G655" s="9"/>
      <c r="H655" s="52"/>
    </row>
    <row r="656" spans="2:8" ht="15">
      <c r="B656" s="200">
        <v>22</v>
      </c>
      <c r="C656" s="201" t="s">
        <v>1047</v>
      </c>
      <c r="D656" s="200"/>
      <c r="E656" s="200">
        <v>5</v>
      </c>
      <c r="F656" s="56">
        <v>11</v>
      </c>
      <c r="G656" s="9"/>
      <c r="H656" s="52"/>
    </row>
    <row r="657" spans="2:8" ht="15">
      <c r="B657" s="200"/>
      <c r="C657" s="201"/>
      <c r="D657" s="200"/>
      <c r="E657" s="200"/>
      <c r="F657" s="56">
        <v>15</v>
      </c>
      <c r="G657" s="9"/>
      <c r="H657" s="52"/>
    </row>
    <row r="658" spans="2:8" ht="15">
      <c r="B658" s="200"/>
      <c r="C658" s="201"/>
      <c r="D658" s="200"/>
      <c r="E658" s="200"/>
      <c r="F658" s="56">
        <v>16</v>
      </c>
      <c r="G658" s="9" t="s">
        <v>1048</v>
      </c>
      <c r="H658" s="52"/>
    </row>
    <row r="659" spans="2:8" ht="15">
      <c r="B659" s="200"/>
      <c r="C659" s="201"/>
      <c r="D659" s="200"/>
      <c r="E659" s="200"/>
      <c r="F659" s="56">
        <v>17</v>
      </c>
      <c r="G659" s="9"/>
      <c r="H659" s="52"/>
    </row>
    <row r="660" spans="2:8" ht="15">
      <c r="B660" s="200"/>
      <c r="C660" s="201"/>
      <c r="D660" s="200"/>
      <c r="E660" s="200"/>
      <c r="F660" s="56">
        <v>23</v>
      </c>
      <c r="G660" s="9"/>
      <c r="H660" s="52"/>
    </row>
    <row r="661" spans="2:8" ht="15">
      <c r="B661" s="200">
        <v>23</v>
      </c>
      <c r="C661" s="201" t="s">
        <v>618</v>
      </c>
      <c r="D661" s="200"/>
      <c r="E661" s="200">
        <v>5</v>
      </c>
      <c r="F661" s="56">
        <v>7</v>
      </c>
      <c r="G661" s="9"/>
      <c r="H661" s="52">
        <v>1</v>
      </c>
    </row>
    <row r="662" spans="2:8" ht="15">
      <c r="B662" s="200"/>
      <c r="C662" s="201"/>
      <c r="D662" s="200"/>
      <c r="E662" s="200"/>
      <c r="F662" s="58" t="s">
        <v>1049</v>
      </c>
      <c r="G662" s="9" t="s">
        <v>858</v>
      </c>
      <c r="H662" s="52"/>
    </row>
    <row r="663" spans="2:8" ht="15">
      <c r="B663" s="200"/>
      <c r="C663" s="201"/>
      <c r="D663" s="200"/>
      <c r="E663" s="200"/>
      <c r="F663" s="56">
        <v>31</v>
      </c>
      <c r="G663" s="9"/>
      <c r="H663" s="52"/>
    </row>
    <row r="664" spans="2:8" ht="15">
      <c r="B664" s="200"/>
      <c r="C664" s="201"/>
      <c r="D664" s="200"/>
      <c r="E664" s="200"/>
      <c r="F664" s="56">
        <v>81</v>
      </c>
      <c r="G664" s="9"/>
      <c r="H664" s="52"/>
    </row>
    <row r="665" spans="2:8" ht="15">
      <c r="B665" s="200"/>
      <c r="C665" s="201"/>
      <c r="D665" s="200"/>
      <c r="E665" s="200"/>
      <c r="F665" s="56">
        <v>87</v>
      </c>
      <c r="G665" s="9"/>
      <c r="H665" s="52"/>
    </row>
    <row r="666" spans="2:8" ht="15">
      <c r="B666" s="200">
        <v>24</v>
      </c>
      <c r="C666" s="203" t="s">
        <v>706</v>
      </c>
      <c r="D666" s="200"/>
      <c r="E666" s="200">
        <v>8</v>
      </c>
      <c r="F666" s="52">
        <v>51</v>
      </c>
      <c r="G666" s="9"/>
      <c r="H666" s="52">
        <v>8</v>
      </c>
    </row>
    <row r="667" spans="2:8" ht="15">
      <c r="B667" s="200"/>
      <c r="C667" s="203"/>
      <c r="D667" s="200"/>
      <c r="E667" s="200"/>
      <c r="F667" s="52" t="s">
        <v>1050</v>
      </c>
      <c r="G667" s="9"/>
      <c r="H667" s="52"/>
    </row>
    <row r="668" spans="2:8" ht="15">
      <c r="B668" s="200"/>
      <c r="C668" s="203"/>
      <c r="D668" s="200"/>
      <c r="E668" s="200"/>
      <c r="F668" s="52">
        <v>51</v>
      </c>
      <c r="G668" s="9"/>
      <c r="H668" s="52"/>
    </row>
    <row r="669" spans="2:8" ht="15">
      <c r="B669" s="200"/>
      <c r="C669" s="203"/>
      <c r="D669" s="200"/>
      <c r="E669" s="200"/>
      <c r="F669" s="52">
        <v>57</v>
      </c>
      <c r="G669" s="9"/>
      <c r="H669" s="52"/>
    </row>
    <row r="670" spans="2:8" ht="15">
      <c r="B670" s="200"/>
      <c r="C670" s="203"/>
      <c r="D670" s="200"/>
      <c r="E670" s="200"/>
      <c r="F670" s="52">
        <v>64</v>
      </c>
      <c r="G670" s="9"/>
      <c r="H670" s="52"/>
    </row>
    <row r="671" spans="2:8" ht="15">
      <c r="B671" s="200"/>
      <c r="C671" s="203"/>
      <c r="D671" s="200"/>
      <c r="E671" s="200"/>
      <c r="F671" s="52">
        <v>68</v>
      </c>
      <c r="G671" s="9"/>
      <c r="H671" s="52"/>
    </row>
    <row r="672" spans="2:8" ht="15">
      <c r="B672" s="200"/>
      <c r="C672" s="203"/>
      <c r="D672" s="200"/>
      <c r="E672" s="200"/>
      <c r="F672" s="52">
        <v>76</v>
      </c>
      <c r="G672" s="9"/>
      <c r="H672" s="52"/>
    </row>
    <row r="673" spans="2:8" ht="15">
      <c r="B673" s="200"/>
      <c r="C673" s="203"/>
      <c r="D673" s="200"/>
      <c r="E673" s="200"/>
      <c r="F673" s="52">
        <v>107</v>
      </c>
      <c r="G673" s="9"/>
      <c r="H673" s="52"/>
    </row>
    <row r="674" spans="2:8" ht="15">
      <c r="B674" s="200">
        <v>25</v>
      </c>
      <c r="C674" s="201" t="s">
        <v>187</v>
      </c>
      <c r="D674" s="200"/>
      <c r="E674" s="200">
        <v>8</v>
      </c>
      <c r="F674" s="56">
        <v>1</v>
      </c>
      <c r="G674" s="9"/>
      <c r="H674" s="52">
        <v>2</v>
      </c>
    </row>
    <row r="675" spans="2:8" ht="15">
      <c r="B675" s="200"/>
      <c r="C675" s="201"/>
      <c r="D675" s="200"/>
      <c r="E675" s="200"/>
      <c r="F675" s="58" t="s">
        <v>1051</v>
      </c>
      <c r="G675" s="9" t="s">
        <v>858</v>
      </c>
      <c r="H675" s="52"/>
    </row>
    <row r="676" spans="2:8" ht="15">
      <c r="B676" s="200"/>
      <c r="C676" s="201"/>
      <c r="D676" s="200"/>
      <c r="E676" s="200"/>
      <c r="F676" s="56">
        <v>25</v>
      </c>
      <c r="G676" s="9"/>
      <c r="H676" s="52"/>
    </row>
    <row r="677" spans="2:8" ht="15">
      <c r="B677" s="200"/>
      <c r="C677" s="201"/>
      <c r="D677" s="200"/>
      <c r="E677" s="200"/>
      <c r="F677" s="56">
        <v>27</v>
      </c>
      <c r="G677" s="9"/>
      <c r="H677" s="52"/>
    </row>
    <row r="678" spans="2:8" ht="15">
      <c r="B678" s="200"/>
      <c r="C678" s="201"/>
      <c r="D678" s="200"/>
      <c r="E678" s="200"/>
      <c r="F678" s="56">
        <v>29</v>
      </c>
      <c r="G678" s="9"/>
      <c r="H678" s="52"/>
    </row>
    <row r="679" spans="2:8" ht="15">
      <c r="B679" s="200"/>
      <c r="C679" s="201"/>
      <c r="D679" s="200"/>
      <c r="E679" s="200"/>
      <c r="F679" s="56">
        <v>63</v>
      </c>
      <c r="G679" s="9"/>
      <c r="H679" s="52"/>
    </row>
    <row r="680" spans="2:8" ht="15">
      <c r="B680" s="200"/>
      <c r="C680" s="201"/>
      <c r="D680" s="200"/>
      <c r="E680" s="200"/>
      <c r="F680" s="58">
        <v>117</v>
      </c>
      <c r="G680" s="9" t="s">
        <v>858</v>
      </c>
      <c r="H680" s="52"/>
    </row>
    <row r="681" spans="2:8" ht="15">
      <c r="B681" s="200"/>
      <c r="C681" s="201"/>
      <c r="D681" s="200"/>
      <c r="E681" s="200"/>
      <c r="F681" s="56">
        <v>125</v>
      </c>
      <c r="G681" s="9" t="s">
        <v>1052</v>
      </c>
      <c r="H681" s="52"/>
    </row>
    <row r="682" spans="2:8" ht="15">
      <c r="B682" s="200">
        <v>26</v>
      </c>
      <c r="C682" s="201" t="s">
        <v>1053</v>
      </c>
      <c r="D682" s="200"/>
      <c r="E682" s="200">
        <v>6</v>
      </c>
      <c r="F682" s="56">
        <v>6</v>
      </c>
      <c r="G682" s="9"/>
      <c r="H682" s="52"/>
    </row>
    <row r="683" spans="2:8" ht="15">
      <c r="B683" s="200"/>
      <c r="C683" s="201"/>
      <c r="D683" s="200"/>
      <c r="E683" s="200"/>
      <c r="F683" s="56">
        <v>11</v>
      </c>
      <c r="G683" s="9"/>
      <c r="H683" s="52"/>
    </row>
    <row r="684" spans="2:8" ht="15">
      <c r="B684" s="200"/>
      <c r="C684" s="201"/>
      <c r="D684" s="200"/>
      <c r="E684" s="200"/>
      <c r="F684" s="56">
        <v>28</v>
      </c>
      <c r="G684" s="9"/>
      <c r="H684" s="52"/>
    </row>
    <row r="685" spans="2:8" ht="15">
      <c r="B685" s="200"/>
      <c r="C685" s="201"/>
      <c r="D685" s="200"/>
      <c r="E685" s="200"/>
      <c r="F685" s="56">
        <v>43</v>
      </c>
      <c r="G685" s="9"/>
      <c r="H685" s="52"/>
    </row>
    <row r="686" spans="2:8" ht="15">
      <c r="B686" s="200"/>
      <c r="C686" s="201"/>
      <c r="D686" s="200"/>
      <c r="E686" s="200"/>
      <c r="F686" s="56">
        <v>45</v>
      </c>
      <c r="G686" s="9"/>
      <c r="H686" s="52"/>
    </row>
    <row r="687" spans="2:8" ht="15">
      <c r="B687" s="200"/>
      <c r="C687" s="201"/>
      <c r="D687" s="200"/>
      <c r="E687" s="200"/>
      <c r="F687" s="56">
        <v>62</v>
      </c>
      <c r="G687" s="9"/>
      <c r="H687" s="52"/>
    </row>
    <row r="688" spans="2:8" ht="15">
      <c r="B688" s="200">
        <v>27</v>
      </c>
      <c r="C688" s="201" t="s">
        <v>406</v>
      </c>
      <c r="D688" s="200"/>
      <c r="E688" s="200">
        <v>6</v>
      </c>
      <c r="F688" s="56">
        <v>1</v>
      </c>
      <c r="G688" s="9"/>
      <c r="H688" s="52"/>
    </row>
    <row r="689" spans="2:8" ht="15">
      <c r="B689" s="200"/>
      <c r="C689" s="201"/>
      <c r="D689" s="200"/>
      <c r="E689" s="200"/>
      <c r="F689" s="56">
        <v>4</v>
      </c>
      <c r="G689" s="9"/>
      <c r="H689" s="52"/>
    </row>
    <row r="690" spans="2:8" ht="15">
      <c r="B690" s="200"/>
      <c r="C690" s="201"/>
      <c r="D690" s="200"/>
      <c r="E690" s="200"/>
      <c r="F690" s="56">
        <v>6</v>
      </c>
      <c r="G690" s="9"/>
      <c r="H690" s="52"/>
    </row>
    <row r="691" spans="2:8" ht="15">
      <c r="B691" s="200"/>
      <c r="C691" s="201"/>
      <c r="D691" s="200"/>
      <c r="E691" s="200"/>
      <c r="F691" s="56">
        <v>9</v>
      </c>
      <c r="G691" s="9"/>
      <c r="H691" s="52"/>
    </row>
    <row r="692" spans="2:8" ht="15">
      <c r="B692" s="200"/>
      <c r="C692" s="201"/>
      <c r="D692" s="200"/>
      <c r="E692" s="200"/>
      <c r="F692" s="56">
        <v>17</v>
      </c>
      <c r="G692" s="9"/>
      <c r="H692" s="52"/>
    </row>
    <row r="693" spans="2:8" ht="15">
      <c r="B693" s="200"/>
      <c r="C693" s="201"/>
      <c r="D693" s="200"/>
      <c r="E693" s="200"/>
      <c r="F693" s="56">
        <v>20</v>
      </c>
      <c r="G693" s="9"/>
      <c r="H693" s="52"/>
    </row>
    <row r="694" spans="2:8" ht="15">
      <c r="B694" s="200">
        <v>28</v>
      </c>
      <c r="C694" s="201" t="s">
        <v>614</v>
      </c>
      <c r="D694" s="200"/>
      <c r="E694" s="200">
        <v>5</v>
      </c>
      <c r="F694" s="56">
        <v>8</v>
      </c>
      <c r="G694" s="9"/>
      <c r="H694" s="52"/>
    </row>
    <row r="695" spans="2:8" ht="15">
      <c r="B695" s="200"/>
      <c r="C695" s="201"/>
      <c r="D695" s="200"/>
      <c r="E695" s="200"/>
      <c r="F695" s="56">
        <v>12</v>
      </c>
      <c r="G695" s="9"/>
      <c r="H695" s="52"/>
    </row>
    <row r="696" spans="2:8" ht="15">
      <c r="B696" s="200"/>
      <c r="C696" s="201"/>
      <c r="D696" s="200"/>
      <c r="E696" s="200"/>
      <c r="F696" s="56">
        <v>13</v>
      </c>
      <c r="G696" s="9"/>
      <c r="H696" s="52"/>
    </row>
    <row r="697" spans="2:8" ht="15">
      <c r="B697" s="200"/>
      <c r="C697" s="201"/>
      <c r="D697" s="200"/>
      <c r="E697" s="200"/>
      <c r="F697" s="56">
        <v>22</v>
      </c>
      <c r="G697" s="9"/>
      <c r="H697" s="52"/>
    </row>
    <row r="698" spans="2:8" ht="15">
      <c r="B698" s="200"/>
      <c r="C698" s="201"/>
      <c r="D698" s="200"/>
      <c r="E698" s="200"/>
      <c r="F698" s="56">
        <v>43</v>
      </c>
      <c r="G698" s="9"/>
      <c r="H698" s="52"/>
    </row>
    <row r="699" spans="2:8" ht="15">
      <c r="B699" s="200">
        <v>29</v>
      </c>
      <c r="C699" s="201" t="s">
        <v>621</v>
      </c>
      <c r="D699" s="200"/>
      <c r="E699" s="200">
        <v>5</v>
      </c>
      <c r="F699" s="56" t="s">
        <v>1054</v>
      </c>
      <c r="G699" s="9"/>
      <c r="H699" s="52"/>
    </row>
    <row r="700" spans="2:8" ht="15">
      <c r="B700" s="200"/>
      <c r="C700" s="201"/>
      <c r="D700" s="200"/>
      <c r="E700" s="200"/>
      <c r="F700" s="56" t="s">
        <v>1055</v>
      </c>
      <c r="G700" s="9"/>
      <c r="H700" s="52"/>
    </row>
    <row r="701" spans="2:8" ht="15">
      <c r="B701" s="200"/>
      <c r="C701" s="201"/>
      <c r="D701" s="200"/>
      <c r="E701" s="200"/>
      <c r="F701" s="56" t="s">
        <v>1056</v>
      </c>
      <c r="G701" s="9"/>
      <c r="H701" s="52"/>
    </row>
    <row r="702" spans="2:8" ht="15">
      <c r="B702" s="200"/>
      <c r="C702" s="201"/>
      <c r="D702" s="200"/>
      <c r="E702" s="200"/>
      <c r="F702" s="56">
        <v>6</v>
      </c>
      <c r="G702" s="9"/>
      <c r="H702" s="52"/>
    </row>
    <row r="703" spans="2:8" ht="15">
      <c r="B703" s="200"/>
      <c r="C703" s="201"/>
      <c r="D703" s="200"/>
      <c r="E703" s="200"/>
      <c r="F703" s="56">
        <v>7</v>
      </c>
      <c r="G703" s="9"/>
      <c r="H703" s="52"/>
    </row>
    <row r="704" spans="2:8" ht="15">
      <c r="B704" s="200">
        <v>30</v>
      </c>
      <c r="C704" s="201" t="s">
        <v>518</v>
      </c>
      <c r="D704" s="200"/>
      <c r="E704" s="200">
        <v>6</v>
      </c>
      <c r="F704" s="56" t="s">
        <v>894</v>
      </c>
      <c r="G704" s="9"/>
      <c r="H704" s="52"/>
    </row>
    <row r="705" spans="2:8" ht="15">
      <c r="B705" s="200"/>
      <c r="C705" s="201"/>
      <c r="D705" s="200"/>
      <c r="E705" s="200"/>
      <c r="F705" s="56">
        <v>11</v>
      </c>
      <c r="G705" s="9"/>
      <c r="H705" s="52"/>
    </row>
    <row r="706" spans="2:8" ht="15">
      <c r="B706" s="200"/>
      <c r="C706" s="201"/>
      <c r="D706" s="200"/>
      <c r="E706" s="200"/>
      <c r="F706" s="56" t="s">
        <v>1033</v>
      </c>
      <c r="G706" s="9"/>
      <c r="H706" s="52"/>
    </row>
    <row r="707" spans="2:8" ht="15">
      <c r="B707" s="200"/>
      <c r="C707" s="201"/>
      <c r="D707" s="200"/>
      <c r="E707" s="200"/>
      <c r="F707" s="56">
        <v>22</v>
      </c>
      <c r="G707" s="9"/>
      <c r="H707" s="52"/>
    </row>
    <row r="708" spans="2:8" ht="15">
      <c r="B708" s="200"/>
      <c r="C708" s="201"/>
      <c r="D708" s="200"/>
      <c r="E708" s="200"/>
      <c r="F708" s="56">
        <v>64</v>
      </c>
      <c r="G708" s="9"/>
      <c r="H708" s="52"/>
    </row>
    <row r="709" spans="2:8" ht="15">
      <c r="B709" s="200"/>
      <c r="C709" s="201"/>
      <c r="D709" s="200"/>
      <c r="E709" s="200"/>
      <c r="F709" s="56">
        <v>92</v>
      </c>
      <c r="G709" s="9" t="s">
        <v>1057</v>
      </c>
      <c r="H709" s="52"/>
    </row>
    <row r="710" spans="2:8" ht="15">
      <c r="B710" s="200">
        <v>31</v>
      </c>
      <c r="C710" s="201" t="s">
        <v>269</v>
      </c>
      <c r="D710" s="200"/>
      <c r="E710" s="200">
        <v>5</v>
      </c>
      <c r="F710" s="58">
        <v>8</v>
      </c>
      <c r="G710" s="9" t="s">
        <v>858</v>
      </c>
      <c r="H710" s="52">
        <v>3</v>
      </c>
    </row>
    <row r="711" spans="2:8" ht="15">
      <c r="B711" s="200"/>
      <c r="C711" s="201"/>
      <c r="D711" s="200"/>
      <c r="E711" s="200"/>
      <c r="F711" s="56">
        <v>37</v>
      </c>
      <c r="G711" s="9"/>
      <c r="H711" s="52"/>
    </row>
    <row r="712" spans="2:8" ht="15">
      <c r="B712" s="200"/>
      <c r="C712" s="201"/>
      <c r="D712" s="200"/>
      <c r="E712" s="200"/>
      <c r="F712" s="56" t="s">
        <v>1058</v>
      </c>
      <c r="G712" s="9"/>
      <c r="H712" s="52"/>
    </row>
    <row r="713" spans="2:8" ht="15">
      <c r="B713" s="200"/>
      <c r="C713" s="201"/>
      <c r="D713" s="200"/>
      <c r="E713" s="200"/>
      <c r="F713" s="58">
        <v>68</v>
      </c>
      <c r="G713" s="9" t="s">
        <v>858</v>
      </c>
      <c r="H713" s="52"/>
    </row>
    <row r="714" spans="2:8" ht="15">
      <c r="B714" s="200"/>
      <c r="C714" s="201"/>
      <c r="D714" s="200"/>
      <c r="E714" s="200"/>
      <c r="F714" s="58" t="s">
        <v>1059</v>
      </c>
      <c r="G714" s="9" t="s">
        <v>858</v>
      </c>
      <c r="H714" s="52"/>
    </row>
    <row r="715" spans="2:8" ht="15">
      <c r="B715" s="200">
        <v>32</v>
      </c>
      <c r="C715" s="201" t="s">
        <v>354</v>
      </c>
      <c r="D715" s="200"/>
      <c r="E715" s="200">
        <v>5</v>
      </c>
      <c r="F715" s="58" t="s">
        <v>1060</v>
      </c>
      <c r="G715" s="9" t="s">
        <v>858</v>
      </c>
      <c r="H715" s="52">
        <v>3</v>
      </c>
    </row>
    <row r="716" spans="2:8" ht="15">
      <c r="B716" s="200"/>
      <c r="C716" s="201"/>
      <c r="D716" s="200"/>
      <c r="E716" s="200"/>
      <c r="F716" s="56" t="s">
        <v>1061</v>
      </c>
      <c r="G716" s="9"/>
      <c r="H716" s="52"/>
    </row>
    <row r="717" spans="2:8" ht="15">
      <c r="B717" s="200"/>
      <c r="C717" s="201"/>
      <c r="D717" s="200"/>
      <c r="E717" s="200"/>
      <c r="F717" s="58">
        <v>55</v>
      </c>
      <c r="G717" s="9" t="s">
        <v>858</v>
      </c>
      <c r="H717" s="52"/>
    </row>
    <row r="718" spans="2:8" ht="15">
      <c r="B718" s="200"/>
      <c r="C718" s="201"/>
      <c r="D718" s="200"/>
      <c r="E718" s="200"/>
      <c r="F718" s="58">
        <v>66</v>
      </c>
      <c r="G718" s="9" t="s">
        <v>858</v>
      </c>
      <c r="H718" s="52"/>
    </row>
    <row r="719" spans="2:8" ht="15">
      <c r="B719" s="200"/>
      <c r="C719" s="201"/>
      <c r="D719" s="200"/>
      <c r="E719" s="200"/>
      <c r="F719" s="56" t="s">
        <v>1062</v>
      </c>
      <c r="G719" s="9"/>
      <c r="H719" s="52"/>
    </row>
    <row r="720" spans="2:8" ht="15">
      <c r="B720" s="200">
        <v>33</v>
      </c>
      <c r="C720" s="201" t="s">
        <v>1063</v>
      </c>
      <c r="D720" s="200"/>
      <c r="E720" s="200">
        <v>3</v>
      </c>
      <c r="F720" s="56">
        <v>3</v>
      </c>
      <c r="G720" s="9"/>
      <c r="H720" s="52"/>
    </row>
    <row r="721" spans="2:8" ht="15">
      <c r="B721" s="200"/>
      <c r="C721" s="201"/>
      <c r="D721" s="200"/>
      <c r="E721" s="200"/>
      <c r="F721" s="56">
        <v>13</v>
      </c>
      <c r="G721" s="9"/>
      <c r="H721" s="52"/>
    </row>
    <row r="722" spans="2:8" ht="15">
      <c r="B722" s="200"/>
      <c r="C722" s="201"/>
      <c r="D722" s="200"/>
      <c r="E722" s="200"/>
      <c r="F722" s="56">
        <v>15</v>
      </c>
      <c r="G722" s="9"/>
      <c r="H722" s="52"/>
    </row>
    <row r="723" spans="2:8" ht="15">
      <c r="B723" s="200">
        <v>34</v>
      </c>
      <c r="C723" s="203" t="s">
        <v>1064</v>
      </c>
      <c r="D723" s="200"/>
      <c r="E723" s="200">
        <v>3</v>
      </c>
      <c r="F723" s="52">
        <v>3</v>
      </c>
      <c r="G723" s="9"/>
      <c r="H723" s="52">
        <v>3</v>
      </c>
    </row>
    <row r="724" spans="2:8" ht="15">
      <c r="B724" s="200"/>
      <c r="C724" s="203"/>
      <c r="D724" s="200"/>
      <c r="E724" s="200"/>
      <c r="F724" s="52">
        <v>9</v>
      </c>
      <c r="G724" s="9"/>
      <c r="H724" s="52"/>
    </row>
    <row r="725" spans="2:8" ht="15">
      <c r="B725" s="200"/>
      <c r="C725" s="203"/>
      <c r="D725" s="200"/>
      <c r="E725" s="200"/>
      <c r="F725" s="52">
        <v>12</v>
      </c>
      <c r="G725" s="9"/>
      <c r="H725" s="52"/>
    </row>
    <row r="726" spans="2:8" ht="15">
      <c r="B726" s="200">
        <v>35</v>
      </c>
      <c r="C726" s="201" t="s">
        <v>1065</v>
      </c>
      <c r="D726" s="200"/>
      <c r="E726" s="200">
        <v>3</v>
      </c>
      <c r="F726" s="56">
        <v>52</v>
      </c>
      <c r="G726" s="9"/>
      <c r="H726" s="52"/>
    </row>
    <row r="727" spans="2:8" ht="15">
      <c r="B727" s="200"/>
      <c r="C727" s="201"/>
      <c r="D727" s="200"/>
      <c r="E727" s="200"/>
      <c r="F727" s="56" t="s">
        <v>1066</v>
      </c>
      <c r="G727" s="9"/>
      <c r="H727" s="52"/>
    </row>
    <row r="728" spans="2:8" ht="15">
      <c r="B728" s="200"/>
      <c r="C728" s="201"/>
      <c r="D728" s="200"/>
      <c r="E728" s="200"/>
      <c r="F728" s="56">
        <v>98</v>
      </c>
      <c r="G728" s="9"/>
      <c r="H728" s="52"/>
    </row>
    <row r="729" spans="2:8" ht="15">
      <c r="B729" s="200">
        <v>36</v>
      </c>
      <c r="C729" s="201" t="s">
        <v>1067</v>
      </c>
      <c r="D729" s="200"/>
      <c r="E729" s="200">
        <v>3</v>
      </c>
      <c r="F729" s="56">
        <v>30</v>
      </c>
      <c r="G729" s="9"/>
      <c r="H729" s="52">
        <v>1</v>
      </c>
    </row>
    <row r="730" spans="2:8" ht="15">
      <c r="B730" s="200"/>
      <c r="C730" s="201"/>
      <c r="D730" s="200"/>
      <c r="E730" s="200"/>
      <c r="F730" s="56">
        <v>54</v>
      </c>
      <c r="G730" s="9"/>
      <c r="H730" s="52"/>
    </row>
    <row r="731" spans="2:8" ht="15">
      <c r="B731" s="200"/>
      <c r="C731" s="201"/>
      <c r="D731" s="200"/>
      <c r="E731" s="200"/>
      <c r="F731" s="58" t="s">
        <v>1050</v>
      </c>
      <c r="G731" s="9" t="s">
        <v>1068</v>
      </c>
      <c r="H731" s="52"/>
    </row>
    <row r="732" spans="2:8" ht="15">
      <c r="B732" s="200">
        <v>37</v>
      </c>
      <c r="C732" s="201" t="s">
        <v>445</v>
      </c>
      <c r="D732" s="200"/>
      <c r="E732" s="200">
        <v>3</v>
      </c>
      <c r="F732" s="56">
        <v>2</v>
      </c>
      <c r="G732" s="9"/>
      <c r="H732" s="52"/>
    </row>
    <row r="733" spans="2:8" ht="15">
      <c r="B733" s="200"/>
      <c r="C733" s="201"/>
      <c r="D733" s="200"/>
      <c r="E733" s="200"/>
      <c r="F733" s="56">
        <v>12</v>
      </c>
      <c r="G733" s="9" t="s">
        <v>1069</v>
      </c>
      <c r="H733" s="52"/>
    </row>
    <row r="734" spans="2:8" ht="15">
      <c r="B734" s="200"/>
      <c r="C734" s="201"/>
      <c r="D734" s="200"/>
      <c r="E734" s="200"/>
      <c r="F734" s="56">
        <v>14</v>
      </c>
      <c r="G734" s="9"/>
      <c r="H734" s="52"/>
    </row>
    <row r="735" spans="2:8" ht="15">
      <c r="B735" s="200">
        <v>38</v>
      </c>
      <c r="C735" s="201" t="s">
        <v>486</v>
      </c>
      <c r="D735" s="200"/>
      <c r="E735" s="200">
        <v>3</v>
      </c>
      <c r="F735" s="56">
        <v>4</v>
      </c>
      <c r="G735" s="9" t="s">
        <v>1070</v>
      </c>
      <c r="H735" s="52"/>
    </row>
    <row r="736" spans="2:8" ht="15">
      <c r="B736" s="200"/>
      <c r="C736" s="201"/>
      <c r="D736" s="200"/>
      <c r="E736" s="200"/>
      <c r="F736" s="56">
        <v>58</v>
      </c>
      <c r="G736" s="9"/>
      <c r="H736" s="52"/>
    </row>
    <row r="737" spans="2:8" ht="15">
      <c r="B737" s="200"/>
      <c r="C737" s="201"/>
      <c r="D737" s="200"/>
      <c r="E737" s="200"/>
      <c r="F737" s="56">
        <v>59</v>
      </c>
      <c r="G737" s="9"/>
      <c r="H737" s="52"/>
    </row>
    <row r="738" spans="2:8" ht="15">
      <c r="B738" s="200">
        <v>39</v>
      </c>
      <c r="C738" s="201" t="s">
        <v>282</v>
      </c>
      <c r="D738" s="200"/>
      <c r="E738" s="200">
        <v>3</v>
      </c>
      <c r="F738" s="56">
        <v>29</v>
      </c>
      <c r="G738" s="9"/>
      <c r="H738" s="52"/>
    </row>
    <row r="739" spans="2:8" ht="15">
      <c r="B739" s="200"/>
      <c r="C739" s="201"/>
      <c r="D739" s="200"/>
      <c r="E739" s="200"/>
      <c r="F739" s="56">
        <v>31</v>
      </c>
      <c r="G739" s="9"/>
      <c r="H739" s="52"/>
    </row>
    <row r="740" spans="2:8" ht="15">
      <c r="B740" s="200"/>
      <c r="C740" s="201"/>
      <c r="D740" s="200"/>
      <c r="E740" s="200"/>
      <c r="F740" s="56">
        <v>33</v>
      </c>
      <c r="G740" s="9"/>
      <c r="H740" s="52"/>
    </row>
    <row r="741" spans="2:8" ht="15">
      <c r="B741" s="200">
        <v>40</v>
      </c>
      <c r="C741" s="201" t="s">
        <v>1071</v>
      </c>
      <c r="D741" s="200"/>
      <c r="E741" s="200">
        <v>4</v>
      </c>
      <c r="F741" s="58">
        <v>2</v>
      </c>
      <c r="G741" s="9" t="s">
        <v>858</v>
      </c>
      <c r="H741" s="52">
        <v>2</v>
      </c>
    </row>
    <row r="742" spans="2:8" ht="15">
      <c r="B742" s="200"/>
      <c r="C742" s="201"/>
      <c r="D742" s="200"/>
      <c r="E742" s="200"/>
      <c r="F742" s="56" t="s">
        <v>1054</v>
      </c>
      <c r="G742" s="9"/>
      <c r="H742" s="52"/>
    </row>
    <row r="743" spans="2:8" ht="15">
      <c r="B743" s="200"/>
      <c r="C743" s="201"/>
      <c r="D743" s="200"/>
      <c r="E743" s="200"/>
      <c r="F743" s="58">
        <v>3</v>
      </c>
      <c r="G743" s="9" t="s">
        <v>858</v>
      </c>
      <c r="H743" s="52"/>
    </row>
    <row r="744" spans="2:8" ht="15">
      <c r="B744" s="200"/>
      <c r="C744" s="201"/>
      <c r="D744" s="200"/>
      <c r="E744" s="200"/>
      <c r="F744" s="56">
        <v>4</v>
      </c>
      <c r="G744" s="9"/>
      <c r="H744" s="52"/>
    </row>
    <row r="745" spans="2:8" ht="15">
      <c r="B745" s="200">
        <v>41</v>
      </c>
      <c r="C745" s="201" t="s">
        <v>159</v>
      </c>
      <c r="D745" s="200"/>
      <c r="E745" s="200">
        <v>4</v>
      </c>
      <c r="F745" s="58">
        <v>1</v>
      </c>
      <c r="G745" s="9" t="s">
        <v>1072</v>
      </c>
      <c r="H745" s="52">
        <v>1</v>
      </c>
    </row>
    <row r="746" spans="2:8" ht="15">
      <c r="B746" s="200"/>
      <c r="C746" s="201"/>
      <c r="D746" s="200"/>
      <c r="E746" s="200"/>
      <c r="F746" s="56">
        <v>4</v>
      </c>
      <c r="G746" s="9"/>
      <c r="H746" s="52"/>
    </row>
    <row r="747" spans="2:8" ht="15">
      <c r="B747" s="200"/>
      <c r="C747" s="201"/>
      <c r="D747" s="200"/>
      <c r="E747" s="200"/>
      <c r="F747" s="56">
        <v>6</v>
      </c>
      <c r="G747" s="9"/>
      <c r="H747" s="52"/>
    </row>
    <row r="748" spans="2:8" ht="15">
      <c r="B748" s="200"/>
      <c r="C748" s="201"/>
      <c r="D748" s="200"/>
      <c r="E748" s="200"/>
      <c r="F748" s="56">
        <v>8</v>
      </c>
      <c r="G748" s="9"/>
      <c r="H748" s="52"/>
    </row>
    <row r="749" spans="2:8" ht="15">
      <c r="B749" s="200">
        <v>42</v>
      </c>
      <c r="C749" s="201" t="s">
        <v>543</v>
      </c>
      <c r="D749" s="200"/>
      <c r="E749" s="200">
        <v>4</v>
      </c>
      <c r="F749" s="56">
        <v>4</v>
      </c>
      <c r="G749" s="9"/>
      <c r="H749" s="52"/>
    </row>
    <row r="750" spans="2:8" ht="15">
      <c r="B750" s="200"/>
      <c r="C750" s="201"/>
      <c r="D750" s="200"/>
      <c r="E750" s="200"/>
      <c r="F750" s="56">
        <v>40</v>
      </c>
      <c r="G750" s="9"/>
      <c r="H750" s="52"/>
    </row>
    <row r="751" spans="2:8" ht="15">
      <c r="B751" s="200"/>
      <c r="C751" s="201"/>
      <c r="D751" s="200"/>
      <c r="E751" s="200"/>
      <c r="F751" s="56">
        <v>64</v>
      </c>
      <c r="G751" s="9"/>
      <c r="H751" s="52"/>
    </row>
    <row r="752" spans="2:8" ht="15">
      <c r="B752" s="200"/>
      <c r="C752" s="201"/>
      <c r="D752" s="200"/>
      <c r="E752" s="200"/>
      <c r="F752" s="56">
        <v>66</v>
      </c>
      <c r="G752" s="9"/>
      <c r="H752" s="52"/>
    </row>
    <row r="753" spans="2:8" ht="15">
      <c r="B753" s="200">
        <v>43</v>
      </c>
      <c r="C753" s="201" t="s">
        <v>545</v>
      </c>
      <c r="D753" s="200"/>
      <c r="E753" s="200">
        <v>3</v>
      </c>
      <c r="F753" s="56">
        <v>12</v>
      </c>
      <c r="G753" s="9"/>
      <c r="H753" s="52"/>
    </row>
    <row r="754" spans="2:8" ht="15">
      <c r="B754" s="200"/>
      <c r="C754" s="201"/>
      <c r="D754" s="200"/>
      <c r="E754" s="200"/>
      <c r="F754" s="56">
        <v>23</v>
      </c>
      <c r="G754" s="9" t="s">
        <v>1073</v>
      </c>
      <c r="H754" s="52"/>
    </row>
    <row r="755" spans="2:8" ht="15">
      <c r="B755" s="200"/>
      <c r="C755" s="201"/>
      <c r="D755" s="200"/>
      <c r="E755" s="200"/>
      <c r="F755" s="56">
        <v>27</v>
      </c>
      <c r="G755" s="9"/>
      <c r="H755" s="52"/>
    </row>
    <row r="756" spans="2:8" ht="15">
      <c r="B756" s="200">
        <v>44</v>
      </c>
      <c r="C756" s="201" t="s">
        <v>502</v>
      </c>
      <c r="D756" s="200"/>
      <c r="E756" s="200">
        <v>4</v>
      </c>
      <c r="F756" s="56">
        <v>31</v>
      </c>
      <c r="G756" s="9"/>
      <c r="H756" s="52"/>
    </row>
    <row r="757" spans="2:8" ht="15">
      <c r="B757" s="200"/>
      <c r="C757" s="201"/>
      <c r="D757" s="200"/>
      <c r="E757" s="200"/>
      <c r="F757" s="56">
        <v>33</v>
      </c>
      <c r="G757" s="9"/>
      <c r="H757" s="52"/>
    </row>
    <row r="758" spans="2:8" ht="15">
      <c r="B758" s="200"/>
      <c r="C758" s="201"/>
      <c r="D758" s="200"/>
      <c r="E758" s="200"/>
      <c r="F758" s="56">
        <v>66</v>
      </c>
      <c r="G758" s="9"/>
      <c r="H758" s="52"/>
    </row>
    <row r="759" spans="2:8" ht="15">
      <c r="B759" s="200"/>
      <c r="C759" s="201"/>
      <c r="D759" s="200"/>
      <c r="E759" s="200"/>
      <c r="F759" s="56">
        <v>88</v>
      </c>
      <c r="G759" s="9"/>
      <c r="H759" s="52"/>
    </row>
    <row r="760" spans="2:8" ht="15">
      <c r="B760" s="200">
        <v>45</v>
      </c>
      <c r="C760" s="201" t="s">
        <v>517</v>
      </c>
      <c r="D760" s="200"/>
      <c r="E760" s="200">
        <v>4</v>
      </c>
      <c r="F760" s="56">
        <v>26</v>
      </c>
      <c r="G760" s="9"/>
      <c r="H760" s="52"/>
    </row>
    <row r="761" spans="2:8" ht="15">
      <c r="B761" s="200"/>
      <c r="C761" s="201"/>
      <c r="D761" s="200"/>
      <c r="E761" s="200"/>
      <c r="F761" s="56">
        <v>30</v>
      </c>
      <c r="G761" s="9" t="s">
        <v>1074</v>
      </c>
      <c r="H761" s="52"/>
    </row>
    <row r="762" spans="2:8" ht="15">
      <c r="B762" s="200"/>
      <c r="C762" s="201"/>
      <c r="D762" s="200"/>
      <c r="E762" s="200"/>
      <c r="F762" s="56">
        <v>33</v>
      </c>
      <c r="G762" s="9"/>
      <c r="H762" s="52"/>
    </row>
    <row r="763" spans="2:8" ht="15">
      <c r="B763" s="200"/>
      <c r="C763" s="201"/>
      <c r="D763" s="200"/>
      <c r="E763" s="200"/>
      <c r="F763" s="56">
        <v>43</v>
      </c>
      <c r="G763" s="9"/>
      <c r="H763" s="52"/>
    </row>
    <row r="764" spans="2:8" ht="15">
      <c r="B764" s="200">
        <v>46</v>
      </c>
      <c r="C764" s="201" t="s">
        <v>1075</v>
      </c>
      <c r="D764" s="200"/>
      <c r="E764" s="200">
        <v>4</v>
      </c>
      <c r="F764" s="58">
        <v>2</v>
      </c>
      <c r="G764" s="9"/>
      <c r="H764" s="52">
        <v>2</v>
      </c>
    </row>
    <row r="765" spans="2:8" ht="15">
      <c r="B765" s="200"/>
      <c r="C765" s="201"/>
      <c r="D765" s="200"/>
      <c r="E765" s="200"/>
      <c r="F765" s="56" t="s">
        <v>963</v>
      </c>
      <c r="G765" s="9"/>
      <c r="H765" s="52"/>
    </row>
    <row r="766" spans="2:8" ht="15">
      <c r="B766" s="200"/>
      <c r="C766" s="201"/>
      <c r="D766" s="200"/>
      <c r="E766" s="200"/>
      <c r="F766" s="56">
        <v>4</v>
      </c>
      <c r="G766" s="9"/>
      <c r="H766" s="52"/>
    </row>
    <row r="767" spans="2:8" ht="15">
      <c r="B767" s="200"/>
      <c r="C767" s="201"/>
      <c r="D767" s="200"/>
      <c r="E767" s="200"/>
      <c r="F767" s="58">
        <v>16</v>
      </c>
      <c r="G767" s="9"/>
      <c r="H767" s="52"/>
    </row>
    <row r="768" spans="2:8" ht="15">
      <c r="B768" s="200">
        <v>47</v>
      </c>
      <c r="C768" s="201" t="s">
        <v>1076</v>
      </c>
      <c r="D768" s="200"/>
      <c r="E768" s="200">
        <v>3</v>
      </c>
      <c r="F768" s="56">
        <v>8</v>
      </c>
      <c r="G768" s="9" t="s">
        <v>1077</v>
      </c>
      <c r="H768" s="52"/>
    </row>
    <row r="769" spans="2:8" ht="15">
      <c r="B769" s="200"/>
      <c r="C769" s="201"/>
      <c r="D769" s="200"/>
      <c r="E769" s="200"/>
      <c r="F769" s="56">
        <v>12</v>
      </c>
      <c r="G769" s="9"/>
      <c r="H769" s="52"/>
    </row>
    <row r="770" spans="2:8" ht="15">
      <c r="B770" s="200"/>
      <c r="C770" s="201"/>
      <c r="D770" s="200"/>
      <c r="E770" s="200"/>
      <c r="F770" s="56">
        <v>23</v>
      </c>
      <c r="G770" s="9" t="s">
        <v>1078</v>
      </c>
      <c r="H770" s="52"/>
    </row>
    <row r="771" spans="2:8" ht="15">
      <c r="B771" s="200">
        <v>48</v>
      </c>
      <c r="C771" s="201" t="s">
        <v>589</v>
      </c>
      <c r="D771" s="200"/>
      <c r="E771" s="200">
        <v>3</v>
      </c>
      <c r="F771" s="56">
        <v>5</v>
      </c>
      <c r="G771" s="9"/>
      <c r="H771" s="52"/>
    </row>
    <row r="772" spans="2:8" ht="15">
      <c r="B772" s="200"/>
      <c r="C772" s="201"/>
      <c r="D772" s="200"/>
      <c r="E772" s="200"/>
      <c r="F772" s="56">
        <v>11</v>
      </c>
      <c r="G772" s="9"/>
      <c r="H772" s="52"/>
    </row>
    <row r="773" spans="2:8" ht="15">
      <c r="B773" s="200"/>
      <c r="C773" s="201"/>
      <c r="D773" s="200"/>
      <c r="E773" s="200"/>
      <c r="F773" s="56">
        <v>37</v>
      </c>
      <c r="G773" s="9"/>
      <c r="H773" s="52"/>
    </row>
    <row r="774" spans="2:8" ht="15">
      <c r="B774" s="200">
        <v>49</v>
      </c>
      <c r="C774" s="201" t="s">
        <v>84</v>
      </c>
      <c r="D774" s="200"/>
      <c r="E774" s="200">
        <v>3</v>
      </c>
      <c r="F774" s="56">
        <v>9</v>
      </c>
      <c r="G774" s="9"/>
      <c r="H774" s="52"/>
    </row>
    <row r="775" spans="2:8" ht="15">
      <c r="B775" s="200"/>
      <c r="C775" s="201"/>
      <c r="D775" s="200"/>
      <c r="E775" s="200"/>
      <c r="F775" s="56">
        <v>15</v>
      </c>
      <c r="G775" s="9"/>
      <c r="H775" s="52"/>
    </row>
    <row r="776" spans="2:8" ht="15">
      <c r="B776" s="200"/>
      <c r="C776" s="201"/>
      <c r="D776" s="200"/>
      <c r="E776" s="200"/>
      <c r="F776" s="56">
        <v>18</v>
      </c>
      <c r="G776" s="9"/>
      <c r="H776" s="52"/>
    </row>
    <row r="777" spans="2:8" ht="15">
      <c r="B777" s="200">
        <v>50</v>
      </c>
      <c r="C777" s="201" t="s">
        <v>1079</v>
      </c>
      <c r="D777" s="200"/>
      <c r="E777" s="200">
        <v>6</v>
      </c>
      <c r="F777" s="58">
        <v>21</v>
      </c>
      <c r="G777" s="9" t="s">
        <v>858</v>
      </c>
      <c r="H777" s="52">
        <v>3</v>
      </c>
    </row>
    <row r="778" spans="2:8" ht="15">
      <c r="B778" s="200"/>
      <c r="C778" s="201"/>
      <c r="D778" s="200"/>
      <c r="E778" s="200"/>
      <c r="F778" s="58">
        <v>26</v>
      </c>
      <c r="G778" s="9" t="s">
        <v>858</v>
      </c>
      <c r="H778" s="52"/>
    </row>
    <row r="779" spans="2:8" ht="15">
      <c r="B779" s="200"/>
      <c r="C779" s="201"/>
      <c r="D779" s="200"/>
      <c r="E779" s="200"/>
      <c r="F779" s="58" t="s">
        <v>1080</v>
      </c>
      <c r="G779" s="9" t="s">
        <v>858</v>
      </c>
      <c r="H779" s="52"/>
    </row>
    <row r="780" spans="2:8" ht="15">
      <c r="B780" s="200"/>
      <c r="C780" s="201"/>
      <c r="D780" s="200"/>
      <c r="E780" s="200"/>
      <c r="F780" s="56">
        <v>40</v>
      </c>
      <c r="G780" s="9"/>
      <c r="H780" s="52"/>
    </row>
    <row r="781" spans="2:8" ht="15">
      <c r="B781" s="200"/>
      <c r="C781" s="201"/>
      <c r="D781" s="200"/>
      <c r="E781" s="200"/>
      <c r="F781" s="56">
        <v>47</v>
      </c>
      <c r="G781" s="9"/>
      <c r="H781" s="52"/>
    </row>
    <row r="782" spans="2:8" ht="15">
      <c r="B782" s="200"/>
      <c r="C782" s="201"/>
      <c r="D782" s="200"/>
      <c r="E782" s="200"/>
      <c r="F782" s="56">
        <v>48</v>
      </c>
      <c r="G782" s="9"/>
      <c r="H782" s="52"/>
    </row>
    <row r="783" spans="2:8" ht="15">
      <c r="B783" s="200">
        <v>51</v>
      </c>
      <c r="C783" s="201" t="s">
        <v>1081</v>
      </c>
      <c r="D783" s="200"/>
      <c r="E783" s="200">
        <v>4</v>
      </c>
      <c r="F783" s="56">
        <v>22</v>
      </c>
      <c r="G783" s="9"/>
      <c r="H783" s="52"/>
    </row>
    <row r="784" spans="2:8" ht="15">
      <c r="B784" s="200"/>
      <c r="C784" s="201"/>
      <c r="D784" s="200"/>
      <c r="E784" s="200"/>
      <c r="F784" s="56">
        <v>86</v>
      </c>
      <c r="G784" s="9"/>
      <c r="H784" s="52"/>
    </row>
    <row r="785" spans="2:8" ht="15">
      <c r="B785" s="200"/>
      <c r="C785" s="201"/>
      <c r="D785" s="200"/>
      <c r="E785" s="200"/>
      <c r="F785" s="56">
        <v>92</v>
      </c>
      <c r="G785" s="9"/>
      <c r="H785" s="52"/>
    </row>
    <row r="786" spans="2:8" ht="15">
      <c r="B786" s="200"/>
      <c r="C786" s="201"/>
      <c r="D786" s="200"/>
      <c r="E786" s="200"/>
      <c r="F786" s="56">
        <v>98</v>
      </c>
      <c r="G786" s="9"/>
      <c r="H786" s="52"/>
    </row>
    <row r="787" spans="2:8" ht="15">
      <c r="B787" s="200">
        <v>52</v>
      </c>
      <c r="C787" s="201" t="s">
        <v>1082</v>
      </c>
      <c r="D787" s="200"/>
      <c r="E787" s="200">
        <v>23</v>
      </c>
      <c r="F787" s="58" t="s">
        <v>1083</v>
      </c>
      <c r="G787" s="9" t="s">
        <v>1084</v>
      </c>
      <c r="H787" s="52">
        <v>3</v>
      </c>
    </row>
    <row r="788" spans="2:8" ht="15">
      <c r="B788" s="200"/>
      <c r="C788" s="201"/>
      <c r="D788" s="200"/>
      <c r="E788" s="200"/>
      <c r="F788" s="58" t="s">
        <v>1085</v>
      </c>
      <c r="G788" s="9" t="s">
        <v>1086</v>
      </c>
      <c r="H788" s="52"/>
    </row>
    <row r="789" spans="2:8" ht="15">
      <c r="B789" s="200"/>
      <c r="C789" s="201"/>
      <c r="D789" s="200"/>
      <c r="E789" s="200"/>
      <c r="F789" s="56">
        <v>6</v>
      </c>
      <c r="G789" s="9"/>
      <c r="H789" s="52"/>
    </row>
    <row r="790" spans="2:8" ht="15">
      <c r="B790" s="200"/>
      <c r="C790" s="201"/>
      <c r="D790" s="200"/>
      <c r="E790" s="200"/>
      <c r="F790" s="56" t="s">
        <v>1087</v>
      </c>
      <c r="G790" s="9"/>
      <c r="H790" s="52"/>
    </row>
    <row r="791" spans="2:8" ht="15">
      <c r="B791" s="200"/>
      <c r="C791" s="201"/>
      <c r="D791" s="200"/>
      <c r="E791" s="200"/>
      <c r="F791" s="56" t="s">
        <v>1088</v>
      </c>
      <c r="G791" s="9" t="s">
        <v>1089</v>
      </c>
      <c r="H791" s="52"/>
    </row>
    <row r="792" spans="2:8" ht="15">
      <c r="B792" s="200"/>
      <c r="C792" s="201"/>
      <c r="D792" s="200"/>
      <c r="E792" s="200"/>
      <c r="F792" s="56" t="s">
        <v>1090</v>
      </c>
      <c r="G792" s="9" t="s">
        <v>1091</v>
      </c>
      <c r="H792" s="52"/>
    </row>
    <row r="793" spans="2:8" ht="15">
      <c r="B793" s="200"/>
      <c r="C793" s="201"/>
      <c r="D793" s="200"/>
      <c r="E793" s="200"/>
      <c r="F793" s="56" t="s">
        <v>1092</v>
      </c>
      <c r="G793" s="9"/>
      <c r="H793" s="52"/>
    </row>
    <row r="794" spans="2:8" ht="15">
      <c r="B794" s="200"/>
      <c r="C794" s="201"/>
      <c r="D794" s="200"/>
      <c r="E794" s="200"/>
      <c r="F794" s="56" t="s">
        <v>1093</v>
      </c>
      <c r="G794" s="9"/>
      <c r="H794" s="52"/>
    </row>
    <row r="795" spans="2:8" ht="15">
      <c r="B795" s="200"/>
      <c r="C795" s="201"/>
      <c r="D795" s="200"/>
      <c r="E795" s="200"/>
      <c r="F795" s="56" t="s">
        <v>1094</v>
      </c>
      <c r="G795" s="9"/>
      <c r="H795" s="52"/>
    </row>
    <row r="796" spans="2:8" ht="15">
      <c r="B796" s="200"/>
      <c r="C796" s="201"/>
      <c r="D796" s="200"/>
      <c r="E796" s="200"/>
      <c r="F796" s="56" t="s">
        <v>1095</v>
      </c>
      <c r="G796" s="9"/>
      <c r="H796" s="52"/>
    </row>
    <row r="797" spans="2:8" ht="15">
      <c r="B797" s="200"/>
      <c r="C797" s="201"/>
      <c r="D797" s="200"/>
      <c r="E797" s="200"/>
      <c r="F797" s="56" t="s">
        <v>1096</v>
      </c>
      <c r="G797" s="9"/>
      <c r="H797" s="52"/>
    </row>
    <row r="798" spans="2:8" ht="15">
      <c r="B798" s="200"/>
      <c r="C798" s="201"/>
      <c r="D798" s="200"/>
      <c r="E798" s="200"/>
      <c r="F798" s="56" t="s">
        <v>1097</v>
      </c>
      <c r="G798" s="9"/>
      <c r="H798" s="52"/>
    </row>
    <row r="799" spans="2:8" ht="15">
      <c r="B799" s="200"/>
      <c r="C799" s="201"/>
      <c r="D799" s="200"/>
      <c r="E799" s="200"/>
      <c r="F799" s="58">
        <v>23</v>
      </c>
      <c r="G799" s="9"/>
      <c r="H799" s="52"/>
    </row>
    <row r="800" spans="2:8" ht="15">
      <c r="B800" s="200"/>
      <c r="C800" s="201"/>
      <c r="D800" s="200"/>
      <c r="E800" s="200"/>
      <c r="F800" s="56" t="s">
        <v>1098</v>
      </c>
      <c r="G800" s="9"/>
      <c r="H800" s="52"/>
    </row>
    <row r="801" spans="2:8" ht="15">
      <c r="B801" s="200"/>
      <c r="C801" s="201"/>
      <c r="D801" s="200"/>
      <c r="E801" s="200"/>
      <c r="F801" s="56" t="s">
        <v>1099</v>
      </c>
      <c r="G801" s="9"/>
      <c r="H801" s="52"/>
    </row>
    <row r="802" spans="2:8" ht="15">
      <c r="B802" s="200"/>
      <c r="C802" s="201"/>
      <c r="D802" s="200"/>
      <c r="E802" s="200"/>
      <c r="F802" s="56">
        <v>25</v>
      </c>
      <c r="G802" s="9" t="s">
        <v>1100</v>
      </c>
      <c r="H802" s="52"/>
    </row>
    <row r="803" spans="2:8" ht="15">
      <c r="B803" s="200"/>
      <c r="C803" s="201"/>
      <c r="D803" s="200"/>
      <c r="E803" s="200"/>
      <c r="F803" s="56" t="s">
        <v>1101</v>
      </c>
      <c r="G803" s="9"/>
      <c r="H803" s="52"/>
    </row>
    <row r="804" spans="2:8" ht="15">
      <c r="B804" s="200"/>
      <c r="C804" s="201"/>
      <c r="D804" s="200"/>
      <c r="E804" s="200"/>
      <c r="F804" s="56" t="s">
        <v>1102</v>
      </c>
      <c r="G804" s="9"/>
      <c r="H804" s="52"/>
    </row>
    <row r="805" spans="2:8" ht="15">
      <c r="B805" s="200"/>
      <c r="C805" s="201"/>
      <c r="D805" s="200"/>
      <c r="E805" s="200"/>
      <c r="F805" s="56" t="s">
        <v>1103</v>
      </c>
      <c r="G805" s="9"/>
      <c r="H805" s="52"/>
    </row>
    <row r="806" spans="2:8" ht="15">
      <c r="B806" s="200"/>
      <c r="C806" s="201"/>
      <c r="D806" s="200"/>
      <c r="E806" s="200"/>
      <c r="F806" s="56" t="s">
        <v>1104</v>
      </c>
      <c r="G806" s="9" t="s">
        <v>1105</v>
      </c>
      <c r="H806" s="52"/>
    </row>
    <row r="807" spans="2:8" ht="15">
      <c r="B807" s="200"/>
      <c r="C807" s="201"/>
      <c r="D807" s="200"/>
      <c r="E807" s="200"/>
      <c r="F807" s="56" t="s">
        <v>1106</v>
      </c>
      <c r="G807" s="9"/>
      <c r="H807" s="52"/>
    </row>
    <row r="808" spans="2:8" ht="15">
      <c r="B808" s="200"/>
      <c r="C808" s="201"/>
      <c r="D808" s="200"/>
      <c r="E808" s="200"/>
      <c r="F808" s="56" t="s">
        <v>1107</v>
      </c>
      <c r="G808" s="9"/>
      <c r="H808" s="52"/>
    </row>
    <row r="809" spans="2:8" ht="15">
      <c r="B809" s="200"/>
      <c r="C809" s="201"/>
      <c r="D809" s="200"/>
      <c r="E809" s="200"/>
      <c r="F809" s="56" t="s">
        <v>1108</v>
      </c>
      <c r="G809" s="9"/>
      <c r="H809" s="52"/>
    </row>
    <row r="810" spans="2:8" ht="15">
      <c r="B810" s="200">
        <v>53</v>
      </c>
      <c r="C810" s="201" t="s">
        <v>729</v>
      </c>
      <c r="D810" s="200"/>
      <c r="E810" s="200">
        <v>5</v>
      </c>
      <c r="F810" s="56">
        <v>1</v>
      </c>
      <c r="G810" s="9"/>
      <c r="H810" s="52"/>
    </row>
    <row r="811" spans="2:8" ht="15">
      <c r="B811" s="200"/>
      <c r="C811" s="201"/>
      <c r="D811" s="200"/>
      <c r="E811" s="200"/>
      <c r="F811" s="56">
        <v>17</v>
      </c>
      <c r="G811" s="9"/>
      <c r="H811" s="52"/>
    </row>
    <row r="812" spans="2:8" ht="15">
      <c r="B812" s="200"/>
      <c r="C812" s="201"/>
      <c r="D812" s="200"/>
      <c r="E812" s="200"/>
      <c r="F812" s="56">
        <v>19</v>
      </c>
      <c r="G812" s="9"/>
      <c r="H812" s="52"/>
    </row>
    <row r="813" spans="2:8" ht="15">
      <c r="B813" s="200"/>
      <c r="C813" s="201"/>
      <c r="D813" s="200"/>
      <c r="E813" s="200"/>
      <c r="F813" s="56">
        <v>21</v>
      </c>
      <c r="G813" s="9"/>
      <c r="H813" s="52"/>
    </row>
    <row r="814" spans="2:8" ht="15">
      <c r="B814" s="200"/>
      <c r="C814" s="201"/>
      <c r="D814" s="200"/>
      <c r="E814" s="200"/>
      <c r="F814" s="56">
        <v>25</v>
      </c>
      <c r="G814" s="9"/>
      <c r="H814" s="52"/>
    </row>
    <row r="815" spans="2:8" ht="15">
      <c r="B815" s="200">
        <v>54</v>
      </c>
      <c r="C815" s="201" t="s">
        <v>736</v>
      </c>
      <c r="D815" s="200"/>
      <c r="E815" s="200">
        <v>4</v>
      </c>
      <c r="F815" s="56">
        <v>1</v>
      </c>
      <c r="G815" s="9"/>
      <c r="H815" s="52"/>
    </row>
    <row r="816" spans="2:8" ht="15">
      <c r="B816" s="200"/>
      <c r="C816" s="201"/>
      <c r="D816" s="200"/>
      <c r="E816" s="200"/>
      <c r="F816" s="56">
        <v>3</v>
      </c>
      <c r="G816" s="9"/>
      <c r="H816" s="52"/>
    </row>
    <row r="817" spans="2:8" ht="15">
      <c r="B817" s="200"/>
      <c r="C817" s="201"/>
      <c r="D817" s="200"/>
      <c r="E817" s="200"/>
      <c r="F817" s="56">
        <v>4</v>
      </c>
      <c r="G817" s="9"/>
      <c r="H817" s="52"/>
    </row>
    <row r="818" spans="2:8" ht="15">
      <c r="B818" s="200"/>
      <c r="C818" s="201"/>
      <c r="D818" s="200"/>
      <c r="E818" s="200"/>
      <c r="F818" s="56">
        <v>11</v>
      </c>
      <c r="G818" s="9"/>
      <c r="H818" s="52"/>
    </row>
    <row r="819" spans="2:8" ht="15">
      <c r="B819" s="200">
        <v>55</v>
      </c>
      <c r="C819" s="201" t="s">
        <v>723</v>
      </c>
      <c r="D819" s="200"/>
      <c r="E819" s="200">
        <v>3</v>
      </c>
      <c r="F819" s="56">
        <v>16</v>
      </c>
      <c r="G819" s="9"/>
      <c r="H819" s="52"/>
    </row>
    <row r="820" spans="2:8" ht="15">
      <c r="B820" s="200"/>
      <c r="C820" s="201"/>
      <c r="D820" s="200"/>
      <c r="E820" s="200"/>
      <c r="F820" s="56">
        <v>22</v>
      </c>
      <c r="G820" s="9"/>
      <c r="H820" s="52"/>
    </row>
    <row r="821" spans="2:8" ht="15">
      <c r="B821" s="200"/>
      <c r="C821" s="201"/>
      <c r="D821" s="200"/>
      <c r="E821" s="200"/>
      <c r="F821" s="56">
        <v>32</v>
      </c>
      <c r="G821" s="9"/>
      <c r="H821" s="52"/>
    </row>
    <row r="822" spans="2:8" ht="15">
      <c r="B822" s="200">
        <v>56</v>
      </c>
      <c r="C822" s="201" t="s">
        <v>743</v>
      </c>
      <c r="D822" s="200"/>
      <c r="E822" s="200">
        <v>3</v>
      </c>
      <c r="F822" s="58">
        <v>9</v>
      </c>
      <c r="G822" s="9" t="s">
        <v>858</v>
      </c>
      <c r="H822" s="52"/>
    </row>
    <row r="823" spans="2:8" ht="15">
      <c r="B823" s="200"/>
      <c r="C823" s="201"/>
      <c r="D823" s="200"/>
      <c r="E823" s="200"/>
      <c r="F823" s="58">
        <v>28</v>
      </c>
      <c r="G823" s="9" t="s">
        <v>858</v>
      </c>
      <c r="H823" s="52"/>
    </row>
    <row r="824" spans="2:8" ht="15">
      <c r="B824" s="200"/>
      <c r="C824" s="201"/>
      <c r="D824" s="200"/>
      <c r="E824" s="200"/>
      <c r="F824" s="58">
        <v>39</v>
      </c>
      <c r="G824" s="9" t="s">
        <v>858</v>
      </c>
      <c r="H824" s="52"/>
    </row>
    <row r="825" spans="2:8" ht="15">
      <c r="B825" s="200">
        <v>57</v>
      </c>
      <c r="C825" s="201" t="s">
        <v>755</v>
      </c>
      <c r="D825" s="200"/>
      <c r="E825" s="200">
        <v>4</v>
      </c>
      <c r="F825" s="56">
        <v>11</v>
      </c>
      <c r="G825" s="9"/>
      <c r="H825" s="52">
        <v>1</v>
      </c>
    </row>
    <row r="826" spans="2:8" ht="15">
      <c r="B826" s="200"/>
      <c r="C826" s="201"/>
      <c r="D826" s="200"/>
      <c r="E826" s="200"/>
      <c r="F826" s="56">
        <v>19</v>
      </c>
      <c r="G826" s="9"/>
      <c r="H826" s="52"/>
    </row>
    <row r="827" spans="2:8" ht="15">
      <c r="B827" s="200"/>
      <c r="C827" s="201"/>
      <c r="D827" s="200"/>
      <c r="E827" s="200"/>
      <c r="F827" s="56">
        <v>36</v>
      </c>
      <c r="G827" s="9"/>
      <c r="H827" s="52"/>
    </row>
    <row r="828" spans="2:8" ht="15">
      <c r="B828" s="200"/>
      <c r="C828" s="201"/>
      <c r="D828" s="200"/>
      <c r="E828" s="200"/>
      <c r="F828" s="58">
        <v>154</v>
      </c>
      <c r="G828" s="9"/>
      <c r="H828" s="52"/>
    </row>
    <row r="829" spans="2:8" ht="15">
      <c r="B829" s="200">
        <v>58</v>
      </c>
      <c r="C829" s="201" t="s">
        <v>539</v>
      </c>
      <c r="D829" s="200"/>
      <c r="E829" s="200">
        <v>4</v>
      </c>
      <c r="F829" s="56">
        <v>10</v>
      </c>
      <c r="G829" s="9" t="s">
        <v>1109</v>
      </c>
      <c r="H829" s="52"/>
    </row>
    <row r="830" spans="2:8" ht="15">
      <c r="B830" s="200"/>
      <c r="C830" s="201"/>
      <c r="D830" s="200"/>
      <c r="E830" s="200"/>
      <c r="F830" s="56">
        <v>12</v>
      </c>
      <c r="G830" s="9" t="s">
        <v>1110</v>
      </c>
      <c r="H830" s="52"/>
    </row>
    <row r="831" spans="2:8" ht="15">
      <c r="B831" s="200"/>
      <c r="C831" s="201"/>
      <c r="D831" s="200"/>
      <c r="E831" s="200"/>
      <c r="F831" s="56">
        <v>18</v>
      </c>
      <c r="G831" s="9"/>
      <c r="H831" s="52"/>
    </row>
    <row r="832" spans="2:8" ht="15">
      <c r="B832" s="200"/>
      <c r="C832" s="201"/>
      <c r="D832" s="200"/>
      <c r="E832" s="200"/>
      <c r="F832" s="56" t="s">
        <v>1111</v>
      </c>
      <c r="G832" s="9" t="s">
        <v>1112</v>
      </c>
      <c r="H832" s="52"/>
    </row>
    <row r="833" spans="2:8" ht="15">
      <c r="B833" s="200">
        <v>59</v>
      </c>
      <c r="C833" s="201" t="s">
        <v>283</v>
      </c>
      <c r="D833" s="200"/>
      <c r="E833" s="200">
        <v>3</v>
      </c>
      <c r="F833" s="56">
        <v>2</v>
      </c>
      <c r="G833" s="9" t="s">
        <v>1113</v>
      </c>
      <c r="H833" s="52"/>
    </row>
    <row r="834" spans="2:8" ht="15">
      <c r="B834" s="200"/>
      <c r="C834" s="201"/>
      <c r="D834" s="200"/>
      <c r="E834" s="200"/>
      <c r="F834" s="56">
        <v>3</v>
      </c>
      <c r="G834" s="9" t="s">
        <v>1084</v>
      </c>
      <c r="H834" s="52"/>
    </row>
    <row r="835" spans="2:8" ht="15">
      <c r="B835" s="200"/>
      <c r="C835" s="201"/>
      <c r="D835" s="200"/>
      <c r="E835" s="200"/>
      <c r="F835" s="56">
        <v>7</v>
      </c>
      <c r="G835" s="9" t="s">
        <v>1114</v>
      </c>
      <c r="H835" s="52"/>
    </row>
    <row r="836" spans="2:8" ht="15">
      <c r="B836" s="200">
        <v>60</v>
      </c>
      <c r="C836" s="201" t="s">
        <v>593</v>
      </c>
      <c r="D836" s="200"/>
      <c r="E836" s="200">
        <v>3</v>
      </c>
      <c r="F836" s="56">
        <v>54</v>
      </c>
      <c r="G836" s="9" t="s">
        <v>1115</v>
      </c>
      <c r="H836" s="52"/>
    </row>
    <row r="837" spans="2:8" ht="15">
      <c r="B837" s="200"/>
      <c r="C837" s="201"/>
      <c r="D837" s="200"/>
      <c r="E837" s="200"/>
      <c r="F837" s="56">
        <v>57</v>
      </c>
      <c r="G837" s="9"/>
      <c r="H837" s="52"/>
    </row>
    <row r="838" spans="2:8" ht="15">
      <c r="B838" s="200"/>
      <c r="C838" s="201"/>
      <c r="D838" s="200"/>
      <c r="E838" s="200"/>
      <c r="F838" s="56">
        <v>61</v>
      </c>
      <c r="G838" s="9"/>
      <c r="H838" s="52"/>
    </row>
    <row r="839" spans="2:8" ht="15">
      <c r="B839" s="200">
        <v>61</v>
      </c>
      <c r="C839" s="201" t="s">
        <v>1116</v>
      </c>
      <c r="D839" s="200"/>
      <c r="E839" s="200">
        <v>3</v>
      </c>
      <c r="F839" s="56">
        <v>16</v>
      </c>
      <c r="G839" s="9"/>
      <c r="H839" s="52"/>
    </row>
    <row r="840" spans="2:8" ht="15">
      <c r="B840" s="200"/>
      <c r="C840" s="201"/>
      <c r="D840" s="200"/>
      <c r="E840" s="200"/>
      <c r="F840" s="56">
        <v>18</v>
      </c>
      <c r="G840" s="9"/>
      <c r="H840" s="52"/>
    </row>
    <row r="841" spans="2:8" ht="15">
      <c r="B841" s="200"/>
      <c r="C841" s="201"/>
      <c r="D841" s="200"/>
      <c r="E841" s="200"/>
      <c r="F841" s="56" t="s">
        <v>1117</v>
      </c>
      <c r="G841" s="9"/>
      <c r="H841" s="52"/>
    </row>
    <row r="842" spans="2:8" ht="15">
      <c r="B842" s="200">
        <v>62</v>
      </c>
      <c r="C842" s="201" t="s">
        <v>394</v>
      </c>
      <c r="D842" s="200"/>
      <c r="E842" s="200">
        <v>3</v>
      </c>
      <c r="F842" s="58">
        <v>4</v>
      </c>
      <c r="G842" s="9" t="s">
        <v>1118</v>
      </c>
      <c r="H842" s="52">
        <v>1</v>
      </c>
    </row>
    <row r="843" spans="2:8" ht="15">
      <c r="B843" s="200"/>
      <c r="C843" s="201"/>
      <c r="D843" s="200"/>
      <c r="E843" s="200"/>
      <c r="F843" s="56">
        <v>17</v>
      </c>
      <c r="G843" s="9"/>
      <c r="H843" s="52"/>
    </row>
    <row r="844" spans="2:8" ht="15">
      <c r="B844" s="200"/>
      <c r="C844" s="201"/>
      <c r="D844" s="200"/>
      <c r="E844" s="200"/>
      <c r="F844" s="56">
        <v>48</v>
      </c>
      <c r="G844" s="9" t="s">
        <v>1119</v>
      </c>
      <c r="H844" s="52"/>
    </row>
    <row r="845" spans="2:8" ht="15">
      <c r="B845" s="200">
        <v>63</v>
      </c>
      <c r="C845" s="203" t="s">
        <v>1120</v>
      </c>
      <c r="D845" s="200"/>
      <c r="E845" s="200">
        <v>4</v>
      </c>
      <c r="F845" s="52" t="s">
        <v>1121</v>
      </c>
      <c r="G845" s="9"/>
      <c r="H845" s="52">
        <v>4</v>
      </c>
    </row>
    <row r="846" spans="2:8" ht="15">
      <c r="B846" s="200"/>
      <c r="C846" s="203"/>
      <c r="D846" s="200"/>
      <c r="E846" s="200"/>
      <c r="F846" s="52" t="s">
        <v>859</v>
      </c>
      <c r="G846" s="9"/>
      <c r="H846" s="52"/>
    </row>
    <row r="847" spans="2:8" ht="15">
      <c r="B847" s="200"/>
      <c r="C847" s="203"/>
      <c r="D847" s="200"/>
      <c r="E847" s="200"/>
      <c r="F847" s="52">
        <v>16</v>
      </c>
      <c r="G847" s="9"/>
      <c r="H847" s="52"/>
    </row>
    <row r="848" spans="2:8" ht="15">
      <c r="B848" s="200"/>
      <c r="C848" s="203"/>
      <c r="D848" s="200"/>
      <c r="E848" s="200"/>
      <c r="F848" s="52">
        <v>17</v>
      </c>
      <c r="G848" s="9"/>
      <c r="H848" s="52"/>
    </row>
    <row r="849" spans="2:8" ht="15">
      <c r="B849" s="200">
        <v>64</v>
      </c>
      <c r="C849" s="201" t="s">
        <v>680</v>
      </c>
      <c r="D849" s="200"/>
      <c r="E849" s="200">
        <v>6</v>
      </c>
      <c r="F849" s="56">
        <v>3</v>
      </c>
      <c r="G849" s="9" t="s">
        <v>1084</v>
      </c>
      <c r="H849" s="52">
        <v>1</v>
      </c>
    </row>
    <row r="850" spans="2:8" ht="15">
      <c r="B850" s="200"/>
      <c r="C850" s="201"/>
      <c r="D850" s="200"/>
      <c r="E850" s="200"/>
      <c r="F850" s="56">
        <v>4</v>
      </c>
      <c r="G850" s="9"/>
      <c r="H850" s="52"/>
    </row>
    <row r="851" spans="2:8" ht="15">
      <c r="B851" s="200"/>
      <c r="C851" s="201"/>
      <c r="D851" s="200"/>
      <c r="E851" s="200"/>
      <c r="F851" s="56">
        <v>5</v>
      </c>
      <c r="G851" s="9"/>
      <c r="H851" s="52"/>
    </row>
    <row r="852" spans="2:8" ht="15">
      <c r="B852" s="200"/>
      <c r="C852" s="201"/>
      <c r="D852" s="200"/>
      <c r="E852" s="200"/>
      <c r="F852" s="56" t="s">
        <v>894</v>
      </c>
      <c r="G852" s="9"/>
      <c r="H852" s="52"/>
    </row>
    <row r="853" spans="2:8" ht="15">
      <c r="B853" s="200"/>
      <c r="C853" s="201"/>
      <c r="D853" s="200"/>
      <c r="E853" s="200"/>
      <c r="F853" s="56">
        <v>6</v>
      </c>
      <c r="G853" s="9" t="s">
        <v>1122</v>
      </c>
      <c r="H853" s="52"/>
    </row>
    <row r="854" spans="2:8" ht="15">
      <c r="B854" s="200"/>
      <c r="C854" s="201"/>
      <c r="D854" s="200"/>
      <c r="E854" s="200"/>
      <c r="F854" s="58">
        <v>14</v>
      </c>
      <c r="G854" s="9" t="s">
        <v>858</v>
      </c>
      <c r="H854" s="52"/>
    </row>
    <row r="855" spans="2:8" ht="15">
      <c r="B855" s="200">
        <v>65</v>
      </c>
      <c r="C855" s="201" t="s">
        <v>688</v>
      </c>
      <c r="D855" s="200"/>
      <c r="E855" s="200">
        <v>4</v>
      </c>
      <c r="F855" s="56">
        <v>32</v>
      </c>
      <c r="G855" s="9"/>
      <c r="H855" s="52"/>
    </row>
    <row r="856" spans="2:8" ht="15">
      <c r="B856" s="200"/>
      <c r="C856" s="201"/>
      <c r="D856" s="200"/>
      <c r="E856" s="200"/>
      <c r="F856" s="56">
        <v>34</v>
      </c>
      <c r="G856" s="9"/>
      <c r="H856" s="52"/>
    </row>
    <row r="857" spans="2:8" ht="15">
      <c r="B857" s="200"/>
      <c r="C857" s="201"/>
      <c r="D857" s="200"/>
      <c r="E857" s="200"/>
      <c r="F857" s="56">
        <v>36</v>
      </c>
      <c r="G857" s="9"/>
      <c r="H857" s="52"/>
    </row>
    <row r="858" spans="2:8" ht="15">
      <c r="B858" s="200"/>
      <c r="C858" s="201"/>
      <c r="D858" s="200"/>
      <c r="E858" s="200"/>
      <c r="F858" s="56">
        <v>42</v>
      </c>
      <c r="G858" s="9"/>
      <c r="H858" s="52"/>
    </row>
    <row r="859" spans="2:8" ht="15">
      <c r="B859" s="200">
        <v>66</v>
      </c>
      <c r="C859" s="201" t="s">
        <v>701</v>
      </c>
      <c r="D859" s="200"/>
      <c r="E859" s="200">
        <v>4</v>
      </c>
      <c r="F859" s="56">
        <v>2</v>
      </c>
      <c r="G859" s="9"/>
      <c r="H859" s="52"/>
    </row>
    <row r="860" spans="2:8" ht="15">
      <c r="B860" s="200"/>
      <c r="C860" s="201"/>
      <c r="D860" s="200"/>
      <c r="E860" s="200"/>
      <c r="F860" s="56">
        <v>16</v>
      </c>
      <c r="G860" s="9"/>
      <c r="H860" s="52"/>
    </row>
    <row r="861" spans="2:8" ht="15">
      <c r="B861" s="200"/>
      <c r="C861" s="201"/>
      <c r="D861" s="200"/>
      <c r="E861" s="200"/>
      <c r="F861" s="56">
        <v>34</v>
      </c>
      <c r="G861" s="9"/>
      <c r="H861" s="52"/>
    </row>
    <row r="862" spans="2:8" ht="15">
      <c r="B862" s="200"/>
      <c r="C862" s="201"/>
      <c r="D862" s="200"/>
      <c r="E862" s="200"/>
      <c r="F862" s="56">
        <v>57</v>
      </c>
      <c r="G862" s="9"/>
      <c r="H862" s="52"/>
    </row>
    <row r="863" spans="2:8" ht="15">
      <c r="B863" s="200">
        <v>67</v>
      </c>
      <c r="C863" s="201" t="s">
        <v>347</v>
      </c>
      <c r="D863" s="200"/>
      <c r="E863" s="200">
        <v>4</v>
      </c>
      <c r="F863" s="56">
        <v>9</v>
      </c>
      <c r="G863" s="9"/>
      <c r="H863" s="52">
        <v>1</v>
      </c>
    </row>
    <row r="864" spans="2:8" ht="15">
      <c r="B864" s="200"/>
      <c r="C864" s="201"/>
      <c r="D864" s="200"/>
      <c r="E864" s="200"/>
      <c r="F864" s="56">
        <v>13</v>
      </c>
      <c r="G864" s="9"/>
      <c r="H864" s="52"/>
    </row>
    <row r="865" spans="2:8" ht="15">
      <c r="B865" s="200"/>
      <c r="C865" s="201"/>
      <c r="D865" s="200"/>
      <c r="E865" s="200"/>
      <c r="F865" s="58">
        <v>15</v>
      </c>
      <c r="G865" s="9" t="s">
        <v>900</v>
      </c>
      <c r="H865" s="52"/>
    </row>
    <row r="866" spans="2:8" ht="15">
      <c r="B866" s="200"/>
      <c r="C866" s="201"/>
      <c r="D866" s="200"/>
      <c r="E866" s="200"/>
      <c r="F866" s="56">
        <v>19</v>
      </c>
      <c r="G866" s="9"/>
      <c r="H866" s="52"/>
    </row>
    <row r="867" spans="2:8" ht="15">
      <c r="B867" s="200">
        <v>68</v>
      </c>
      <c r="C867" s="201" t="s">
        <v>82</v>
      </c>
      <c r="D867" s="200"/>
      <c r="E867" s="200">
        <v>4</v>
      </c>
      <c r="F867" s="56">
        <v>29</v>
      </c>
      <c r="G867" s="9"/>
      <c r="H867" s="52"/>
    </row>
    <row r="868" spans="2:8" ht="15">
      <c r="B868" s="200"/>
      <c r="C868" s="201"/>
      <c r="D868" s="200"/>
      <c r="E868" s="200"/>
      <c r="F868" s="56">
        <v>33</v>
      </c>
      <c r="G868" s="9"/>
      <c r="H868" s="52"/>
    </row>
    <row r="869" spans="2:8" ht="15">
      <c r="B869" s="200"/>
      <c r="C869" s="201"/>
      <c r="D869" s="200"/>
      <c r="E869" s="200"/>
      <c r="F869" s="56">
        <v>34</v>
      </c>
      <c r="G869" s="9"/>
      <c r="H869" s="52"/>
    </row>
    <row r="870" spans="2:8" ht="15">
      <c r="B870" s="200"/>
      <c r="C870" s="201"/>
      <c r="D870" s="200"/>
      <c r="E870" s="200"/>
      <c r="F870" s="56">
        <v>48</v>
      </c>
      <c r="G870" s="9"/>
      <c r="H870" s="52"/>
    </row>
    <row r="871" spans="2:8" ht="12.75" customHeight="1">
      <c r="B871" s="200">
        <v>69</v>
      </c>
      <c r="C871" s="204" t="s">
        <v>184</v>
      </c>
      <c r="D871" s="200"/>
      <c r="E871" s="200">
        <v>4</v>
      </c>
      <c r="F871" s="58">
        <v>1</v>
      </c>
      <c r="G871" s="9" t="s">
        <v>858</v>
      </c>
      <c r="H871" s="52">
        <v>2</v>
      </c>
    </row>
    <row r="872" spans="2:8" ht="15">
      <c r="B872" s="200"/>
      <c r="C872" s="204"/>
      <c r="D872" s="200"/>
      <c r="E872" s="200"/>
      <c r="F872" s="58">
        <v>21</v>
      </c>
      <c r="G872" s="9" t="s">
        <v>858</v>
      </c>
      <c r="H872" s="52"/>
    </row>
    <row r="873" spans="2:8" ht="15">
      <c r="B873" s="200"/>
      <c r="C873" s="204"/>
      <c r="D873" s="200"/>
      <c r="E873" s="200"/>
      <c r="F873" s="56">
        <v>164</v>
      </c>
      <c r="G873" s="9"/>
      <c r="H873" s="52"/>
    </row>
    <row r="874" spans="2:8" ht="15">
      <c r="B874" s="200"/>
      <c r="C874" s="204"/>
      <c r="D874" s="200"/>
      <c r="E874" s="200"/>
      <c r="F874" s="56">
        <v>206</v>
      </c>
      <c r="G874" s="9"/>
      <c r="H874" s="52"/>
    </row>
    <row r="875" spans="2:8" ht="15">
      <c r="B875" s="200">
        <v>70</v>
      </c>
      <c r="C875" s="201" t="s">
        <v>615</v>
      </c>
      <c r="D875" s="200"/>
      <c r="E875" s="200">
        <v>3</v>
      </c>
      <c r="F875" s="56">
        <v>2</v>
      </c>
      <c r="G875" s="9"/>
      <c r="H875" s="52"/>
    </row>
    <row r="876" spans="2:8" ht="15">
      <c r="B876" s="200"/>
      <c r="C876" s="201"/>
      <c r="D876" s="200"/>
      <c r="E876" s="200"/>
      <c r="F876" s="56">
        <v>12</v>
      </c>
      <c r="G876" s="9"/>
      <c r="H876" s="52"/>
    </row>
    <row r="877" spans="2:8" ht="15">
      <c r="B877" s="200"/>
      <c r="C877" s="201"/>
      <c r="D877" s="200"/>
      <c r="E877" s="200"/>
      <c r="F877" s="56">
        <v>68</v>
      </c>
      <c r="G877" s="9"/>
      <c r="H877" s="52"/>
    </row>
    <row r="878" spans="2:8" ht="15">
      <c r="B878" s="200">
        <v>71</v>
      </c>
      <c r="C878" s="201" t="s">
        <v>700</v>
      </c>
      <c r="D878" s="200"/>
      <c r="E878" s="200">
        <v>2</v>
      </c>
      <c r="F878" s="56">
        <v>2</v>
      </c>
      <c r="G878" s="9"/>
      <c r="H878" s="52"/>
    </row>
    <row r="879" spans="2:8" ht="15">
      <c r="B879" s="200"/>
      <c r="C879" s="201"/>
      <c r="D879" s="200"/>
      <c r="E879" s="200"/>
      <c r="F879" s="56">
        <v>8</v>
      </c>
      <c r="G879" s="9"/>
      <c r="H879" s="52"/>
    </row>
    <row r="880" spans="2:8" ht="15">
      <c r="B880" s="200">
        <v>72</v>
      </c>
      <c r="C880" s="201" t="s">
        <v>702</v>
      </c>
      <c r="D880" s="200"/>
      <c r="E880" s="200">
        <v>2</v>
      </c>
      <c r="F880" s="56">
        <v>22</v>
      </c>
      <c r="G880" s="9"/>
      <c r="H880" s="52"/>
    </row>
    <row r="881" spans="2:8" ht="15">
      <c r="B881" s="200"/>
      <c r="C881" s="201"/>
      <c r="D881" s="200"/>
      <c r="E881" s="200"/>
      <c r="F881" s="56">
        <v>53</v>
      </c>
      <c r="G881" s="9"/>
      <c r="H881" s="52"/>
    </row>
    <row r="882" spans="2:8" ht="15">
      <c r="B882" s="200">
        <v>73</v>
      </c>
      <c r="C882" s="201" t="s">
        <v>212</v>
      </c>
      <c r="D882" s="200"/>
      <c r="E882" s="200">
        <v>2</v>
      </c>
      <c r="F882" s="56">
        <v>20</v>
      </c>
      <c r="G882" s="9"/>
      <c r="H882" s="52"/>
    </row>
    <row r="883" spans="2:8" ht="15">
      <c r="B883" s="200"/>
      <c r="C883" s="201"/>
      <c r="D883" s="200"/>
      <c r="E883" s="200"/>
      <c r="F883" s="56">
        <v>39</v>
      </c>
      <c r="G883" s="9"/>
      <c r="H883" s="52"/>
    </row>
    <row r="884" spans="2:8" ht="15">
      <c r="B884" s="200">
        <v>74</v>
      </c>
      <c r="C884" s="201" t="s">
        <v>716</v>
      </c>
      <c r="D884" s="200"/>
      <c r="E884" s="200">
        <v>2</v>
      </c>
      <c r="F884" s="56">
        <v>38</v>
      </c>
      <c r="G884" s="9"/>
      <c r="H884" s="52"/>
    </row>
    <row r="885" spans="2:8" ht="15">
      <c r="B885" s="200"/>
      <c r="C885" s="201"/>
      <c r="D885" s="200"/>
      <c r="E885" s="200"/>
      <c r="F885" s="56">
        <v>116</v>
      </c>
      <c r="G885" s="9"/>
      <c r="H885" s="52"/>
    </row>
    <row r="886" spans="2:8" ht="15">
      <c r="B886" s="200">
        <v>75</v>
      </c>
      <c r="C886" s="201" t="s">
        <v>740</v>
      </c>
      <c r="D886" s="200"/>
      <c r="E886" s="200">
        <v>2</v>
      </c>
      <c r="F886" s="56">
        <v>41</v>
      </c>
      <c r="G886" s="9"/>
      <c r="H886" s="52"/>
    </row>
    <row r="887" spans="2:8" ht="15">
      <c r="B887" s="200"/>
      <c r="C887" s="201"/>
      <c r="D887" s="200"/>
      <c r="E887" s="200"/>
      <c r="F887" s="56">
        <v>43</v>
      </c>
      <c r="G887" s="9"/>
      <c r="H887" s="52"/>
    </row>
    <row r="888" spans="2:8" ht="15">
      <c r="B888" s="200">
        <v>76</v>
      </c>
      <c r="C888" s="201" t="s">
        <v>779</v>
      </c>
      <c r="D888" s="200"/>
      <c r="E888" s="200">
        <v>2</v>
      </c>
      <c r="F888" s="56">
        <v>1</v>
      </c>
      <c r="G888" s="9"/>
      <c r="H888" s="52"/>
    </row>
    <row r="889" spans="2:8" ht="15">
      <c r="B889" s="200"/>
      <c r="C889" s="201"/>
      <c r="D889" s="200"/>
      <c r="E889" s="200"/>
      <c r="F889" s="56">
        <v>2</v>
      </c>
      <c r="G889" s="9"/>
      <c r="H889" s="52"/>
    </row>
    <row r="890" spans="2:8" ht="15">
      <c r="B890" s="200">
        <v>77</v>
      </c>
      <c r="C890" s="201" t="s">
        <v>756</v>
      </c>
      <c r="D890" s="200"/>
      <c r="E890" s="200">
        <v>2</v>
      </c>
      <c r="F890" s="56">
        <v>7</v>
      </c>
      <c r="G890" s="9"/>
      <c r="H890" s="52"/>
    </row>
    <row r="891" spans="2:8" ht="15">
      <c r="B891" s="200"/>
      <c r="C891" s="201"/>
      <c r="D891" s="200"/>
      <c r="E891" s="200"/>
      <c r="F891" s="56" t="s">
        <v>1030</v>
      </c>
      <c r="G891" s="9"/>
      <c r="H891" s="52"/>
    </row>
    <row r="892" spans="2:8" ht="15">
      <c r="B892" s="200">
        <v>78</v>
      </c>
      <c r="C892" s="201" t="s">
        <v>390</v>
      </c>
      <c r="D892" s="200"/>
      <c r="E892" s="200">
        <v>2</v>
      </c>
      <c r="F892" s="56">
        <v>8</v>
      </c>
      <c r="G892" s="9"/>
      <c r="H892" s="52"/>
    </row>
    <row r="893" spans="2:8" ht="15">
      <c r="B893" s="200"/>
      <c r="C893" s="201"/>
      <c r="D893" s="200"/>
      <c r="E893" s="200"/>
      <c r="F893" s="56">
        <v>14</v>
      </c>
      <c r="G893" s="9"/>
      <c r="H893" s="52"/>
    </row>
    <row r="894" spans="2:8" ht="15">
      <c r="B894" s="200">
        <v>79</v>
      </c>
      <c r="C894" s="201" t="s">
        <v>192</v>
      </c>
      <c r="D894" s="200"/>
      <c r="E894" s="200">
        <v>2</v>
      </c>
      <c r="F894" s="56">
        <v>61</v>
      </c>
      <c r="G894" s="9"/>
      <c r="H894" s="52"/>
    </row>
    <row r="895" spans="2:8" ht="15">
      <c r="B895" s="200"/>
      <c r="C895" s="201"/>
      <c r="D895" s="200"/>
      <c r="E895" s="200"/>
      <c r="F895" s="56">
        <v>63</v>
      </c>
      <c r="G895" s="9"/>
      <c r="H895" s="52"/>
    </row>
    <row r="896" spans="2:8" ht="15">
      <c r="B896" s="200">
        <v>80</v>
      </c>
      <c r="C896" s="201" t="s">
        <v>392</v>
      </c>
      <c r="D896" s="200"/>
      <c r="E896" s="200">
        <v>2</v>
      </c>
      <c r="F896" s="56">
        <v>1</v>
      </c>
      <c r="G896" s="9"/>
      <c r="H896" s="52"/>
    </row>
    <row r="897" spans="2:8" ht="15">
      <c r="B897" s="200"/>
      <c r="C897" s="201"/>
      <c r="D897" s="200"/>
      <c r="E897" s="200"/>
      <c r="F897" s="56">
        <v>3</v>
      </c>
      <c r="G897" s="9"/>
      <c r="H897" s="52"/>
    </row>
    <row r="898" spans="2:8" ht="15">
      <c r="B898" s="200">
        <v>81</v>
      </c>
      <c r="C898" s="201" t="s">
        <v>421</v>
      </c>
      <c r="D898" s="200"/>
      <c r="E898" s="200">
        <v>2</v>
      </c>
      <c r="F898" s="56" t="s">
        <v>1123</v>
      </c>
      <c r="G898" s="9"/>
      <c r="H898" s="52"/>
    </row>
    <row r="899" spans="2:8" ht="15">
      <c r="B899" s="200"/>
      <c r="C899" s="201"/>
      <c r="D899" s="200"/>
      <c r="E899" s="200"/>
      <c r="F899" s="56">
        <v>122</v>
      </c>
      <c r="G899" s="9"/>
      <c r="H899" s="52"/>
    </row>
    <row r="900" spans="2:8" ht="15">
      <c r="B900" s="200">
        <v>82</v>
      </c>
      <c r="C900" s="201" t="s">
        <v>1124</v>
      </c>
      <c r="D900" s="200"/>
      <c r="E900" s="200">
        <v>2</v>
      </c>
      <c r="F900" s="56">
        <v>20</v>
      </c>
      <c r="G900" s="9"/>
      <c r="H900" s="52"/>
    </row>
    <row r="901" spans="2:8" ht="15">
      <c r="B901" s="200"/>
      <c r="C901" s="201"/>
      <c r="D901" s="200"/>
      <c r="E901" s="200"/>
      <c r="F901" s="56">
        <v>28</v>
      </c>
      <c r="G901" s="9"/>
      <c r="H901" s="52"/>
    </row>
    <row r="902" spans="2:8" ht="15">
      <c r="B902" s="200">
        <v>83</v>
      </c>
      <c r="C902" s="201" t="s">
        <v>1125</v>
      </c>
      <c r="D902" s="200"/>
      <c r="E902" s="200">
        <v>2</v>
      </c>
      <c r="F902" s="56">
        <v>5</v>
      </c>
      <c r="G902" s="9"/>
      <c r="H902" s="52"/>
    </row>
    <row r="903" spans="2:8" ht="15">
      <c r="B903" s="200"/>
      <c r="C903" s="201"/>
      <c r="D903" s="200"/>
      <c r="E903" s="200"/>
      <c r="F903" s="56">
        <v>7</v>
      </c>
      <c r="G903" s="9" t="s">
        <v>1114</v>
      </c>
      <c r="H903" s="52"/>
    </row>
    <row r="904" spans="2:8" ht="15">
      <c r="B904" s="200">
        <v>84</v>
      </c>
      <c r="C904" s="201" t="s">
        <v>1126</v>
      </c>
      <c r="D904" s="200"/>
      <c r="E904" s="200">
        <v>2</v>
      </c>
      <c r="F904" s="56">
        <v>12</v>
      </c>
      <c r="G904" s="9"/>
      <c r="H904" s="52"/>
    </row>
    <row r="905" spans="2:8" ht="15">
      <c r="B905" s="200"/>
      <c r="C905" s="201"/>
      <c r="D905" s="200"/>
      <c r="E905" s="200"/>
      <c r="F905" s="56">
        <v>14</v>
      </c>
      <c r="G905" s="9"/>
      <c r="H905" s="52"/>
    </row>
    <row r="906" spans="2:8" ht="15">
      <c r="B906" s="200">
        <v>85</v>
      </c>
      <c r="C906" s="201" t="s">
        <v>505</v>
      </c>
      <c r="D906" s="200"/>
      <c r="E906" s="200">
        <v>2</v>
      </c>
      <c r="F906" s="56">
        <v>1</v>
      </c>
      <c r="G906" s="9"/>
      <c r="H906" s="52"/>
    </row>
    <row r="907" spans="2:8" ht="15">
      <c r="B907" s="200"/>
      <c r="C907" s="201"/>
      <c r="D907" s="200"/>
      <c r="E907" s="200"/>
      <c r="F907" s="58">
        <v>11</v>
      </c>
      <c r="G907" s="9" t="s">
        <v>858</v>
      </c>
      <c r="H907" s="52">
        <v>1</v>
      </c>
    </row>
    <row r="908" spans="2:8" ht="15">
      <c r="B908" s="200">
        <v>86</v>
      </c>
      <c r="C908" s="201" t="s">
        <v>491</v>
      </c>
      <c r="D908" s="200"/>
      <c r="E908" s="200">
        <v>2</v>
      </c>
      <c r="F908" s="58">
        <v>5</v>
      </c>
      <c r="G908" s="9" t="s">
        <v>858</v>
      </c>
      <c r="H908" s="52">
        <v>1</v>
      </c>
    </row>
    <row r="909" spans="2:8" ht="15">
      <c r="B909" s="200"/>
      <c r="C909" s="201"/>
      <c r="D909" s="200"/>
      <c r="E909" s="200"/>
      <c r="F909" s="56">
        <v>14</v>
      </c>
      <c r="G909" s="9"/>
      <c r="H909" s="52"/>
    </row>
    <row r="910" spans="2:8" ht="15">
      <c r="B910" s="200">
        <v>87</v>
      </c>
      <c r="C910" s="201" t="s">
        <v>519</v>
      </c>
      <c r="D910" s="200"/>
      <c r="E910" s="200">
        <v>2</v>
      </c>
      <c r="F910" s="56">
        <v>1</v>
      </c>
      <c r="G910" s="9"/>
      <c r="H910" s="52"/>
    </row>
    <row r="911" spans="2:8" ht="15">
      <c r="B911" s="200"/>
      <c r="C911" s="201"/>
      <c r="D911" s="200"/>
      <c r="E911" s="200"/>
      <c r="F911" s="56">
        <v>9</v>
      </c>
      <c r="G911" s="9"/>
      <c r="H911" s="52"/>
    </row>
    <row r="912" spans="2:8" ht="15">
      <c r="B912" s="200">
        <v>88</v>
      </c>
      <c r="C912" s="201" t="s">
        <v>1127</v>
      </c>
      <c r="D912" s="200"/>
      <c r="E912" s="200">
        <v>2</v>
      </c>
      <c r="F912" s="56">
        <v>5</v>
      </c>
      <c r="G912" s="9"/>
      <c r="H912" s="52"/>
    </row>
    <row r="913" spans="2:8" ht="15">
      <c r="B913" s="200"/>
      <c r="C913" s="201"/>
      <c r="D913" s="200"/>
      <c r="E913" s="200"/>
      <c r="F913" s="56">
        <v>62</v>
      </c>
      <c r="G913" s="9"/>
      <c r="H913" s="52"/>
    </row>
    <row r="914" spans="2:8" ht="15">
      <c r="B914" s="200">
        <v>89</v>
      </c>
      <c r="C914" s="201" t="s">
        <v>1128</v>
      </c>
      <c r="D914" s="200"/>
      <c r="E914" s="200">
        <v>2</v>
      </c>
      <c r="F914" s="56">
        <v>2</v>
      </c>
      <c r="G914" s="9"/>
      <c r="H914" s="52"/>
    </row>
    <row r="915" spans="2:8" ht="15">
      <c r="B915" s="200"/>
      <c r="C915" s="201"/>
      <c r="D915" s="200"/>
      <c r="E915" s="200"/>
      <c r="F915" s="56">
        <v>6</v>
      </c>
      <c r="G915" s="9"/>
      <c r="H915" s="52"/>
    </row>
    <row r="916" spans="2:8" ht="15">
      <c r="B916" s="200">
        <v>90</v>
      </c>
      <c r="C916" s="201" t="s">
        <v>610</v>
      </c>
      <c r="D916" s="200"/>
      <c r="E916" s="200">
        <v>2</v>
      </c>
      <c r="F916" s="56">
        <v>11</v>
      </c>
      <c r="G916" s="9"/>
      <c r="H916" s="52"/>
    </row>
    <row r="917" spans="2:8" ht="15">
      <c r="B917" s="200"/>
      <c r="C917" s="201"/>
      <c r="D917" s="200"/>
      <c r="E917" s="200"/>
      <c r="F917" s="56">
        <v>20</v>
      </c>
      <c r="G917" s="9" t="s">
        <v>1129</v>
      </c>
      <c r="H917" s="52"/>
    </row>
    <row r="918" spans="2:8" ht="15">
      <c r="B918" s="200">
        <v>91</v>
      </c>
      <c r="C918" s="201" t="s">
        <v>181</v>
      </c>
      <c r="D918" s="200"/>
      <c r="E918" s="200">
        <v>2</v>
      </c>
      <c r="F918" s="56">
        <v>9</v>
      </c>
      <c r="G918" s="9"/>
      <c r="H918" s="52"/>
    </row>
    <row r="919" spans="2:8" ht="15">
      <c r="B919" s="200"/>
      <c r="C919" s="201"/>
      <c r="D919" s="200"/>
      <c r="E919" s="200"/>
      <c r="F919" s="56" t="s">
        <v>1130</v>
      </c>
      <c r="G919" s="9"/>
      <c r="H919" s="52"/>
    </row>
    <row r="920" spans="2:8" ht="15">
      <c r="B920" s="200">
        <v>92</v>
      </c>
      <c r="C920" s="201" t="s">
        <v>640</v>
      </c>
      <c r="D920" s="200"/>
      <c r="E920" s="200">
        <v>2</v>
      </c>
      <c r="F920" s="56">
        <v>4</v>
      </c>
      <c r="G920" s="9"/>
      <c r="H920" s="52"/>
    </row>
    <row r="921" spans="2:8" ht="15">
      <c r="B921" s="200"/>
      <c r="C921" s="201"/>
      <c r="D921" s="200"/>
      <c r="E921" s="200"/>
      <c r="F921" s="58" t="s">
        <v>995</v>
      </c>
      <c r="G921" s="9" t="s">
        <v>1131</v>
      </c>
      <c r="H921" s="52"/>
    </row>
    <row r="922" spans="2:8" ht="15">
      <c r="B922" s="200">
        <v>93</v>
      </c>
      <c r="C922" s="201" t="s">
        <v>643</v>
      </c>
      <c r="D922" s="200"/>
      <c r="E922" s="200">
        <v>2</v>
      </c>
      <c r="F922" s="56">
        <v>9</v>
      </c>
      <c r="G922" s="9"/>
      <c r="H922" s="52"/>
    </row>
    <row r="923" spans="2:8" ht="15">
      <c r="B923" s="200"/>
      <c r="C923" s="201"/>
      <c r="D923" s="200"/>
      <c r="E923" s="200"/>
      <c r="F923" s="56">
        <v>23</v>
      </c>
      <c r="G923" s="9"/>
      <c r="H923" s="52"/>
    </row>
    <row r="924" spans="2:8" ht="15">
      <c r="B924" s="200">
        <v>94</v>
      </c>
      <c r="C924" s="201" t="s">
        <v>239</v>
      </c>
      <c r="D924" s="200"/>
      <c r="E924" s="200">
        <v>2</v>
      </c>
      <c r="F924" s="56">
        <v>1</v>
      </c>
      <c r="G924" s="9" t="s">
        <v>1132</v>
      </c>
      <c r="H924" s="52"/>
    </row>
    <row r="925" spans="2:8" ht="15">
      <c r="B925" s="200"/>
      <c r="C925" s="201"/>
      <c r="D925" s="200"/>
      <c r="E925" s="200"/>
      <c r="F925" s="56">
        <v>2</v>
      </c>
      <c r="G925" s="9"/>
      <c r="H925" s="52"/>
    </row>
    <row r="926" spans="2:8" ht="15">
      <c r="B926" s="200">
        <v>95</v>
      </c>
      <c r="C926" s="201" t="s">
        <v>668</v>
      </c>
      <c r="D926" s="200"/>
      <c r="E926" s="200">
        <v>2</v>
      </c>
      <c r="F926" s="56">
        <v>21</v>
      </c>
      <c r="G926" s="9"/>
      <c r="H926" s="52"/>
    </row>
    <row r="927" spans="2:8" ht="15">
      <c r="B927" s="200"/>
      <c r="C927" s="201"/>
      <c r="D927" s="200"/>
      <c r="E927" s="200"/>
      <c r="F927" s="56">
        <v>23</v>
      </c>
      <c r="G927" s="9"/>
      <c r="H927" s="52"/>
    </row>
    <row r="928" spans="2:8" ht="15">
      <c r="B928" s="200">
        <v>96</v>
      </c>
      <c r="C928" s="201" t="s">
        <v>671</v>
      </c>
      <c r="D928" s="200"/>
      <c r="E928" s="200">
        <v>2</v>
      </c>
      <c r="F928" s="56">
        <v>2</v>
      </c>
      <c r="G928" s="9"/>
      <c r="H928" s="52"/>
    </row>
    <row r="929" spans="2:8" ht="15">
      <c r="B929" s="200"/>
      <c r="C929" s="201"/>
      <c r="D929" s="200"/>
      <c r="E929" s="200"/>
      <c r="F929" s="56">
        <v>4</v>
      </c>
      <c r="G929" s="9"/>
      <c r="H929" s="52"/>
    </row>
    <row r="930" spans="2:8" ht="15">
      <c r="B930" s="200">
        <v>97</v>
      </c>
      <c r="C930" s="201" t="s">
        <v>756</v>
      </c>
      <c r="D930" s="200"/>
      <c r="E930" s="200">
        <v>2</v>
      </c>
      <c r="F930" s="56">
        <v>7</v>
      </c>
      <c r="G930" s="9"/>
      <c r="H930" s="52">
        <v>1</v>
      </c>
    </row>
    <row r="931" spans="2:8" ht="15">
      <c r="B931" s="200"/>
      <c r="C931" s="201"/>
      <c r="D931" s="200"/>
      <c r="E931" s="200"/>
      <c r="F931" s="58" t="s">
        <v>1030</v>
      </c>
      <c r="G931" s="9" t="s">
        <v>858</v>
      </c>
      <c r="H931" s="52"/>
    </row>
    <row r="932" spans="2:8" ht="15">
      <c r="B932" s="200">
        <v>98</v>
      </c>
      <c r="C932" s="201" t="s">
        <v>792</v>
      </c>
      <c r="D932" s="200"/>
      <c r="E932" s="200">
        <v>2</v>
      </c>
      <c r="F932" s="56">
        <v>1</v>
      </c>
      <c r="G932" s="9"/>
      <c r="H932" s="52"/>
    </row>
    <row r="933" spans="2:8" ht="15">
      <c r="B933" s="200"/>
      <c r="C933" s="201"/>
      <c r="D933" s="200"/>
      <c r="E933" s="200"/>
      <c r="F933" s="56">
        <v>43</v>
      </c>
      <c r="G933" s="9"/>
      <c r="H933" s="52"/>
    </row>
    <row r="934" spans="2:8" ht="15">
      <c r="B934" s="200">
        <v>99</v>
      </c>
      <c r="C934" s="201" t="s">
        <v>795</v>
      </c>
      <c r="D934" s="200"/>
      <c r="E934" s="200">
        <v>2</v>
      </c>
      <c r="F934" s="56">
        <v>17</v>
      </c>
      <c r="G934" s="9"/>
      <c r="H934" s="52"/>
    </row>
    <row r="935" spans="2:8" ht="15">
      <c r="B935" s="200"/>
      <c r="C935" s="201"/>
      <c r="D935" s="200"/>
      <c r="E935" s="200"/>
      <c r="F935" s="56">
        <v>27</v>
      </c>
      <c r="G935" s="9"/>
      <c r="H935" s="52"/>
    </row>
    <row r="936" spans="2:8" ht="15">
      <c r="B936" s="200">
        <v>100</v>
      </c>
      <c r="C936" s="203" t="s">
        <v>280</v>
      </c>
      <c r="D936" s="200"/>
      <c r="E936" s="200">
        <v>2</v>
      </c>
      <c r="F936" s="52">
        <v>5</v>
      </c>
      <c r="G936" s="9"/>
      <c r="H936" s="52">
        <v>2</v>
      </c>
    </row>
    <row r="937" spans="2:8" ht="15">
      <c r="B937" s="200"/>
      <c r="C937" s="203"/>
      <c r="D937" s="200"/>
      <c r="E937" s="200"/>
      <c r="F937" s="52">
        <v>7</v>
      </c>
      <c r="G937" s="9"/>
      <c r="H937" s="52"/>
    </row>
    <row r="938" spans="2:8" ht="15">
      <c r="B938" s="200">
        <v>101</v>
      </c>
      <c r="C938" s="201" t="s">
        <v>1133</v>
      </c>
      <c r="D938" s="200"/>
      <c r="E938" s="200">
        <v>4</v>
      </c>
      <c r="F938" s="56">
        <v>12</v>
      </c>
      <c r="G938" s="9"/>
      <c r="H938" s="52">
        <v>3</v>
      </c>
    </row>
    <row r="939" spans="2:8" ht="15">
      <c r="B939" s="200"/>
      <c r="C939" s="201"/>
      <c r="D939" s="200"/>
      <c r="E939" s="200"/>
      <c r="F939" s="58" t="s">
        <v>1134</v>
      </c>
      <c r="G939" s="9" t="s">
        <v>858</v>
      </c>
      <c r="H939" s="52"/>
    </row>
    <row r="940" spans="2:8" ht="15">
      <c r="B940" s="200"/>
      <c r="C940" s="201"/>
      <c r="D940" s="200"/>
      <c r="E940" s="200"/>
      <c r="F940" s="58">
        <v>63</v>
      </c>
      <c r="G940" s="9" t="s">
        <v>858</v>
      </c>
      <c r="H940" s="52"/>
    </row>
    <row r="941" spans="2:8" ht="15">
      <c r="B941" s="200"/>
      <c r="C941" s="201"/>
      <c r="D941" s="200"/>
      <c r="E941" s="200"/>
      <c r="F941" s="58">
        <v>98</v>
      </c>
      <c r="G941" s="9" t="s">
        <v>858</v>
      </c>
      <c r="H941" s="52"/>
    </row>
    <row r="942" spans="2:8" ht="15">
      <c r="B942" s="200">
        <v>102</v>
      </c>
      <c r="C942" s="201" t="s">
        <v>1135</v>
      </c>
      <c r="D942" s="200"/>
      <c r="E942" s="200">
        <v>6</v>
      </c>
      <c r="F942" s="56">
        <v>1</v>
      </c>
      <c r="G942" s="9" t="s">
        <v>1132</v>
      </c>
      <c r="H942" s="52"/>
    </row>
    <row r="943" spans="2:8" ht="15">
      <c r="B943" s="200"/>
      <c r="C943" s="201"/>
      <c r="D943" s="200"/>
      <c r="E943" s="200"/>
      <c r="F943" s="56">
        <v>64</v>
      </c>
      <c r="G943" s="9"/>
      <c r="H943" s="52"/>
    </row>
    <row r="944" spans="2:8" ht="15">
      <c r="B944" s="200"/>
      <c r="C944" s="201"/>
      <c r="D944" s="200"/>
      <c r="E944" s="200"/>
      <c r="F944" s="56">
        <v>66</v>
      </c>
      <c r="G944" s="9"/>
      <c r="H944" s="52"/>
    </row>
    <row r="945" spans="2:8" ht="15">
      <c r="B945" s="200"/>
      <c r="C945" s="201"/>
      <c r="D945" s="200"/>
      <c r="E945" s="200"/>
      <c r="F945" s="56">
        <v>85</v>
      </c>
      <c r="G945" s="9"/>
      <c r="H945" s="52"/>
    </row>
    <row r="946" spans="2:8" ht="15">
      <c r="B946" s="200"/>
      <c r="C946" s="201"/>
      <c r="D946" s="200"/>
      <c r="E946" s="200"/>
      <c r="F946" s="56">
        <v>97</v>
      </c>
      <c r="G946" s="9" t="s">
        <v>1136</v>
      </c>
      <c r="H946" s="52"/>
    </row>
    <row r="947" spans="2:8" ht="15">
      <c r="B947" s="200"/>
      <c r="C947" s="201"/>
      <c r="D947" s="200"/>
      <c r="E947" s="200"/>
      <c r="F947" s="56">
        <v>105</v>
      </c>
      <c r="G947" s="9"/>
      <c r="H947" s="52"/>
    </row>
    <row r="948" spans="2:8" ht="15">
      <c r="B948" s="200">
        <v>103</v>
      </c>
      <c r="C948" s="201" t="s">
        <v>160</v>
      </c>
      <c r="D948" s="200"/>
      <c r="E948" s="200">
        <v>2</v>
      </c>
      <c r="F948" s="56">
        <v>2</v>
      </c>
      <c r="G948" s="9"/>
      <c r="H948" s="52"/>
    </row>
    <row r="949" spans="2:8" ht="15">
      <c r="B949" s="200"/>
      <c r="C949" s="201"/>
      <c r="D949" s="200"/>
      <c r="E949" s="200"/>
      <c r="F949" s="56">
        <v>4</v>
      </c>
      <c r="G949" s="9"/>
      <c r="H949" s="52"/>
    </row>
    <row r="950" spans="2:8" ht="15">
      <c r="B950" s="200">
        <v>104</v>
      </c>
      <c r="C950" s="201" t="s">
        <v>557</v>
      </c>
      <c r="D950" s="200"/>
      <c r="E950" s="200">
        <v>2</v>
      </c>
      <c r="F950" s="56">
        <v>4</v>
      </c>
      <c r="G950" s="9"/>
      <c r="H950" s="52"/>
    </row>
    <row r="951" spans="2:8" ht="15">
      <c r="B951" s="200"/>
      <c r="C951" s="201"/>
      <c r="D951" s="200"/>
      <c r="E951" s="200"/>
      <c r="F951" s="56" t="s">
        <v>995</v>
      </c>
      <c r="G951" s="9"/>
      <c r="H951" s="52"/>
    </row>
    <row r="952" spans="2:8" ht="15">
      <c r="B952" s="200">
        <v>105</v>
      </c>
      <c r="C952" s="203" t="s">
        <v>1137</v>
      </c>
      <c r="D952" s="200"/>
      <c r="E952" s="200">
        <v>2</v>
      </c>
      <c r="F952" s="52">
        <v>5</v>
      </c>
      <c r="G952" s="9"/>
      <c r="H952" s="52">
        <v>2</v>
      </c>
    </row>
    <row r="953" spans="2:8" ht="15">
      <c r="B953" s="200"/>
      <c r="C953" s="203"/>
      <c r="D953" s="200"/>
      <c r="E953" s="200"/>
      <c r="F953" s="52">
        <v>34</v>
      </c>
      <c r="G953" s="9"/>
      <c r="H953" s="52"/>
    </row>
    <row r="954" spans="2:8" ht="15">
      <c r="B954" s="200">
        <v>106</v>
      </c>
      <c r="C954" s="203" t="s">
        <v>1138</v>
      </c>
      <c r="D954" s="200"/>
      <c r="E954" s="200">
        <v>2</v>
      </c>
      <c r="F954" s="52">
        <v>104</v>
      </c>
      <c r="G954" s="9"/>
      <c r="H954" s="52">
        <v>2</v>
      </c>
    </row>
    <row r="955" spans="2:8" ht="15">
      <c r="B955" s="200"/>
      <c r="C955" s="203"/>
      <c r="D955" s="200"/>
      <c r="E955" s="200"/>
      <c r="F955" s="52">
        <v>160</v>
      </c>
      <c r="G955" s="9"/>
      <c r="H955" s="52"/>
    </row>
    <row r="956" spans="2:8" ht="15">
      <c r="B956" s="200">
        <v>107</v>
      </c>
      <c r="C956" s="203" t="s">
        <v>270</v>
      </c>
      <c r="D956" s="200"/>
      <c r="E956" s="200">
        <v>2</v>
      </c>
      <c r="F956" s="52" t="s">
        <v>1139</v>
      </c>
      <c r="G956" s="9"/>
      <c r="H956" s="52">
        <v>2</v>
      </c>
    </row>
    <row r="957" spans="2:8" ht="15">
      <c r="B957" s="200"/>
      <c r="C957" s="203"/>
      <c r="D957" s="200"/>
      <c r="E957" s="200"/>
      <c r="F957" s="52" t="s">
        <v>1140</v>
      </c>
      <c r="G957" s="9"/>
      <c r="H957" s="52"/>
    </row>
    <row r="958" spans="2:8" ht="15">
      <c r="B958" s="200">
        <v>108</v>
      </c>
      <c r="C958" s="201" t="s">
        <v>231</v>
      </c>
      <c r="D958" s="200"/>
      <c r="E958" s="200">
        <v>2</v>
      </c>
      <c r="F958" s="56">
        <v>8</v>
      </c>
      <c r="G958" s="9"/>
      <c r="H958" s="52"/>
    </row>
    <row r="959" spans="2:8" ht="15">
      <c r="B959" s="200"/>
      <c r="C959" s="201"/>
      <c r="D959" s="200"/>
      <c r="E959" s="200"/>
      <c r="F959" s="56">
        <v>14</v>
      </c>
      <c r="G959" s="9" t="s">
        <v>1141</v>
      </c>
      <c r="H959" s="52"/>
    </row>
    <row r="960" spans="2:8" ht="15">
      <c r="B960" s="200">
        <v>109</v>
      </c>
      <c r="C960" s="201" t="s">
        <v>566</v>
      </c>
      <c r="D960" s="200"/>
      <c r="E960" s="200">
        <v>2</v>
      </c>
      <c r="F960" s="56">
        <v>7</v>
      </c>
      <c r="G960" s="9"/>
      <c r="H960" s="52">
        <v>1</v>
      </c>
    </row>
    <row r="961" spans="2:8" ht="15">
      <c r="B961" s="200"/>
      <c r="C961" s="201"/>
      <c r="D961" s="200"/>
      <c r="E961" s="200"/>
      <c r="F961" s="58">
        <v>138</v>
      </c>
      <c r="G961" s="9" t="s">
        <v>858</v>
      </c>
      <c r="H961" s="52"/>
    </row>
    <row r="962" spans="2:8" ht="15">
      <c r="B962" s="200">
        <v>110</v>
      </c>
      <c r="C962" s="203" t="s">
        <v>1142</v>
      </c>
      <c r="D962" s="200"/>
      <c r="E962" s="200">
        <v>17</v>
      </c>
      <c r="F962" s="52" t="s">
        <v>1143</v>
      </c>
      <c r="G962" s="9"/>
      <c r="H962" s="52">
        <v>17</v>
      </c>
    </row>
    <row r="963" spans="2:8" ht="15">
      <c r="B963" s="200"/>
      <c r="C963" s="203"/>
      <c r="D963" s="200"/>
      <c r="E963" s="200"/>
      <c r="F963" s="52" t="s">
        <v>1144</v>
      </c>
      <c r="G963" s="9"/>
      <c r="H963" s="52"/>
    </row>
    <row r="964" spans="2:8" ht="15">
      <c r="B964" s="200"/>
      <c r="C964" s="203"/>
      <c r="D964" s="200"/>
      <c r="E964" s="200"/>
      <c r="F964" s="52">
        <v>4</v>
      </c>
      <c r="G964" s="9"/>
      <c r="H964" s="52"/>
    </row>
    <row r="965" spans="2:8" ht="15">
      <c r="B965" s="200"/>
      <c r="C965" s="203"/>
      <c r="D965" s="200"/>
      <c r="E965" s="200"/>
      <c r="F965" s="52" t="s">
        <v>1145</v>
      </c>
      <c r="G965" s="9"/>
      <c r="H965" s="52"/>
    </row>
    <row r="966" spans="2:8" ht="15">
      <c r="B966" s="200"/>
      <c r="C966" s="203"/>
      <c r="D966" s="200"/>
      <c r="E966" s="200"/>
      <c r="F966" s="52" t="s">
        <v>1146</v>
      </c>
      <c r="G966" s="9"/>
      <c r="H966" s="52"/>
    </row>
    <row r="967" spans="2:8" ht="15">
      <c r="B967" s="200"/>
      <c r="C967" s="203"/>
      <c r="D967" s="200"/>
      <c r="E967" s="200"/>
      <c r="F967" s="52">
        <v>8</v>
      </c>
      <c r="G967" s="9"/>
      <c r="H967" s="52"/>
    </row>
    <row r="968" spans="2:8" ht="15">
      <c r="B968" s="200"/>
      <c r="C968" s="203"/>
      <c r="D968" s="200"/>
      <c r="E968" s="200"/>
      <c r="F968" s="52" t="s">
        <v>1147</v>
      </c>
      <c r="G968" s="9"/>
      <c r="H968" s="52"/>
    </row>
    <row r="969" spans="2:8" ht="15">
      <c r="B969" s="200"/>
      <c r="C969" s="203"/>
      <c r="D969" s="200"/>
      <c r="E969" s="200"/>
      <c r="F969" s="52">
        <v>1</v>
      </c>
      <c r="G969" s="9"/>
      <c r="H969" s="52"/>
    </row>
    <row r="970" spans="2:8" ht="15">
      <c r="B970" s="200"/>
      <c r="C970" s="203"/>
      <c r="D970" s="200"/>
      <c r="E970" s="200"/>
      <c r="F970" s="52" t="s">
        <v>1148</v>
      </c>
      <c r="G970" s="9"/>
      <c r="H970" s="52"/>
    </row>
    <row r="971" spans="2:8" ht="15">
      <c r="B971" s="200"/>
      <c r="C971" s="203"/>
      <c r="D971" s="200"/>
      <c r="E971" s="200"/>
      <c r="F971" s="52">
        <v>1</v>
      </c>
      <c r="G971" s="9"/>
      <c r="H971" s="52"/>
    </row>
    <row r="972" spans="2:8" ht="15">
      <c r="B972" s="200"/>
      <c r="C972" s="203"/>
      <c r="D972" s="200"/>
      <c r="E972" s="200"/>
      <c r="F972" s="52" t="s">
        <v>1149</v>
      </c>
      <c r="G972" s="9"/>
      <c r="H972" s="52"/>
    </row>
    <row r="973" spans="2:8" ht="15">
      <c r="B973" s="200"/>
      <c r="C973" s="203"/>
      <c r="D973" s="200"/>
      <c r="E973" s="200"/>
      <c r="F973" s="52" t="s">
        <v>1150</v>
      </c>
      <c r="G973" s="9"/>
      <c r="H973" s="52"/>
    </row>
    <row r="974" spans="2:8" ht="15">
      <c r="B974" s="200"/>
      <c r="C974" s="203"/>
      <c r="D974" s="200"/>
      <c r="E974" s="200"/>
      <c r="F974" s="52" t="s">
        <v>1151</v>
      </c>
      <c r="G974" s="9"/>
      <c r="H974" s="52"/>
    </row>
    <row r="975" spans="2:8" ht="15">
      <c r="B975" s="200"/>
      <c r="C975" s="203"/>
      <c r="D975" s="200"/>
      <c r="E975" s="200"/>
      <c r="F975" s="52" t="s">
        <v>1152</v>
      </c>
      <c r="G975" s="9"/>
      <c r="H975" s="52"/>
    </row>
    <row r="976" spans="2:8" ht="15">
      <c r="B976" s="200"/>
      <c r="C976" s="203"/>
      <c r="D976" s="200"/>
      <c r="E976" s="200"/>
      <c r="F976" s="52" t="s">
        <v>1153</v>
      </c>
      <c r="G976" s="9"/>
      <c r="H976" s="52"/>
    </row>
    <row r="977" spans="2:8" ht="15">
      <c r="B977" s="200"/>
      <c r="C977" s="203"/>
      <c r="D977" s="200"/>
      <c r="E977" s="200"/>
      <c r="F977" s="52" t="s">
        <v>1154</v>
      </c>
      <c r="G977" s="9"/>
      <c r="H977" s="52"/>
    </row>
    <row r="978" spans="2:8" ht="15">
      <c r="B978" s="200"/>
      <c r="C978" s="203"/>
      <c r="D978" s="200"/>
      <c r="E978" s="200"/>
      <c r="F978" s="52">
        <v>67</v>
      </c>
      <c r="G978" s="9"/>
      <c r="H978" s="52"/>
    </row>
    <row r="979" spans="2:8" ht="15">
      <c r="B979" s="200"/>
      <c r="C979" s="203"/>
      <c r="D979" s="200"/>
      <c r="E979" s="200"/>
      <c r="F979" s="52">
        <v>69</v>
      </c>
      <c r="G979" s="9"/>
      <c r="H979" s="52"/>
    </row>
    <row r="980" spans="2:8" ht="15">
      <c r="B980" s="200">
        <v>111</v>
      </c>
      <c r="C980" s="203" t="s">
        <v>293</v>
      </c>
      <c r="D980" s="200"/>
      <c r="E980" s="200">
        <v>2</v>
      </c>
      <c r="F980" s="52">
        <v>12</v>
      </c>
      <c r="G980" s="9"/>
      <c r="H980" s="52">
        <v>2</v>
      </c>
    </row>
    <row r="981" spans="2:8" ht="15">
      <c r="B981" s="200"/>
      <c r="C981" s="203"/>
      <c r="D981" s="200"/>
      <c r="E981" s="200"/>
      <c r="F981" s="52">
        <v>14</v>
      </c>
      <c r="G981" s="9"/>
      <c r="H981" s="52"/>
    </row>
    <row r="982" spans="2:8" ht="15">
      <c r="B982" s="200">
        <v>112</v>
      </c>
      <c r="C982" s="203" t="s">
        <v>298</v>
      </c>
      <c r="D982" s="200"/>
      <c r="E982" s="200">
        <v>2</v>
      </c>
      <c r="F982" s="52">
        <v>4</v>
      </c>
      <c r="G982" s="9"/>
      <c r="H982" s="52">
        <v>2</v>
      </c>
    </row>
    <row r="983" spans="2:8" ht="15">
      <c r="B983" s="200"/>
      <c r="C983" s="203"/>
      <c r="D983" s="200"/>
      <c r="E983" s="200"/>
      <c r="F983" s="52">
        <v>8</v>
      </c>
      <c r="G983" s="9"/>
      <c r="H983" s="52"/>
    </row>
    <row r="984" spans="2:8" ht="15">
      <c r="B984" s="200">
        <v>113</v>
      </c>
      <c r="C984" s="201" t="s">
        <v>1155</v>
      </c>
      <c r="D984" s="200"/>
      <c r="E984" s="200">
        <v>3</v>
      </c>
      <c r="F984" s="56">
        <v>15</v>
      </c>
      <c r="G984" s="9"/>
      <c r="H984" s="52"/>
    </row>
    <row r="985" spans="2:8" ht="15">
      <c r="B985" s="200"/>
      <c r="C985" s="201"/>
      <c r="D985" s="200"/>
      <c r="E985" s="200"/>
      <c r="F985" s="56" t="s">
        <v>1156</v>
      </c>
      <c r="G985" s="9"/>
      <c r="H985" s="52"/>
    </row>
    <row r="986" spans="2:8" ht="15">
      <c r="B986" s="200"/>
      <c r="C986" s="201"/>
      <c r="D986" s="200"/>
      <c r="E986" s="200"/>
      <c r="F986" s="56">
        <v>38</v>
      </c>
      <c r="G986" s="9"/>
      <c r="H986" s="52"/>
    </row>
    <row r="987" spans="2:8" ht="15">
      <c r="B987" s="200">
        <v>114</v>
      </c>
      <c r="C987" s="201" t="s">
        <v>316</v>
      </c>
      <c r="D987" s="200"/>
      <c r="E987" s="200">
        <v>2</v>
      </c>
      <c r="F987" s="56">
        <v>6</v>
      </c>
      <c r="G987" s="9"/>
      <c r="H987" s="52"/>
    </row>
    <row r="988" spans="2:8" ht="15">
      <c r="B988" s="200"/>
      <c r="C988" s="201"/>
      <c r="D988" s="200"/>
      <c r="E988" s="200"/>
      <c r="F988" s="56">
        <v>12</v>
      </c>
      <c r="G988" s="9"/>
      <c r="H988" s="52"/>
    </row>
    <row r="989" spans="2:8" ht="15">
      <c r="B989" s="200">
        <v>115</v>
      </c>
      <c r="C989" s="201" t="s">
        <v>1157</v>
      </c>
      <c r="D989" s="200"/>
      <c r="E989" s="200">
        <v>2</v>
      </c>
      <c r="F989" s="58">
        <v>6</v>
      </c>
      <c r="G989" s="9" t="s">
        <v>858</v>
      </c>
      <c r="H989" s="52">
        <v>1</v>
      </c>
    </row>
    <row r="990" spans="2:8" ht="15">
      <c r="B990" s="200"/>
      <c r="C990" s="201"/>
      <c r="D990" s="200"/>
      <c r="E990" s="200"/>
      <c r="F990" s="56">
        <v>21</v>
      </c>
      <c r="G990" s="9"/>
      <c r="H990" s="52"/>
    </row>
    <row r="991" spans="2:8" ht="15">
      <c r="B991" s="200">
        <v>116</v>
      </c>
      <c r="C991" s="201" t="s">
        <v>156</v>
      </c>
      <c r="D991" s="200"/>
      <c r="E991" s="200">
        <v>3</v>
      </c>
      <c r="F991" s="56">
        <v>42</v>
      </c>
      <c r="G991" s="9" t="s">
        <v>1158</v>
      </c>
      <c r="H991" s="52"/>
    </row>
    <row r="992" spans="2:8" ht="15">
      <c r="B992" s="200"/>
      <c r="C992" s="201"/>
      <c r="D992" s="200"/>
      <c r="E992" s="200"/>
      <c r="F992" s="56">
        <v>84</v>
      </c>
      <c r="G992" s="9"/>
      <c r="H992" s="52"/>
    </row>
    <row r="993" spans="2:8" ht="15">
      <c r="B993" s="200"/>
      <c r="C993" s="201"/>
      <c r="D993" s="200"/>
      <c r="E993" s="200"/>
      <c r="F993" s="56">
        <v>85</v>
      </c>
      <c r="G993" s="9"/>
      <c r="H993" s="52"/>
    </row>
    <row r="994" spans="2:8" ht="15">
      <c r="B994" s="200">
        <v>117</v>
      </c>
      <c r="C994" s="201" t="s">
        <v>321</v>
      </c>
      <c r="D994" s="200"/>
      <c r="E994" s="200">
        <v>2</v>
      </c>
      <c r="F994" s="56">
        <v>5</v>
      </c>
      <c r="G994" s="9"/>
      <c r="H994" s="52"/>
    </row>
    <row r="995" spans="2:8" ht="15">
      <c r="B995" s="200"/>
      <c r="C995" s="201"/>
      <c r="D995" s="200"/>
      <c r="E995" s="200"/>
      <c r="F995" s="56">
        <v>13</v>
      </c>
      <c r="G995" s="9"/>
      <c r="H995" s="52"/>
    </row>
    <row r="996" spans="2:8" ht="15">
      <c r="B996" s="200">
        <v>118</v>
      </c>
      <c r="C996" s="201" t="s">
        <v>76</v>
      </c>
      <c r="D996" s="200"/>
      <c r="E996" s="200">
        <v>5</v>
      </c>
      <c r="F996" s="56">
        <v>14</v>
      </c>
      <c r="G996" s="9"/>
      <c r="H996" s="52">
        <v>3</v>
      </c>
    </row>
    <row r="997" spans="2:8" ht="15">
      <c r="B997" s="200"/>
      <c r="C997" s="201"/>
      <c r="D997" s="200"/>
      <c r="E997" s="200"/>
      <c r="F997" s="56">
        <v>30</v>
      </c>
      <c r="G997" s="9"/>
      <c r="H997" s="52"/>
    </row>
    <row r="998" spans="2:8" ht="15">
      <c r="B998" s="200"/>
      <c r="C998" s="201"/>
      <c r="D998" s="200"/>
      <c r="E998" s="200"/>
      <c r="F998" s="58">
        <v>58</v>
      </c>
      <c r="G998" s="9" t="s">
        <v>858</v>
      </c>
      <c r="H998" s="52"/>
    </row>
    <row r="999" spans="2:8" ht="15">
      <c r="B999" s="200"/>
      <c r="C999" s="201"/>
      <c r="D999" s="200"/>
      <c r="E999" s="200"/>
      <c r="F999" s="58">
        <v>62</v>
      </c>
      <c r="G999" s="9" t="s">
        <v>858</v>
      </c>
      <c r="H999" s="52"/>
    </row>
    <row r="1000" spans="2:8" ht="15">
      <c r="B1000" s="200"/>
      <c r="C1000" s="201"/>
      <c r="D1000" s="200"/>
      <c r="E1000" s="200"/>
      <c r="F1000" s="58">
        <v>66</v>
      </c>
      <c r="G1000" s="9" t="s">
        <v>858</v>
      </c>
      <c r="H1000" s="52"/>
    </row>
    <row r="1001" spans="2:8" ht="15">
      <c r="B1001" s="54">
        <v>119</v>
      </c>
      <c r="C1001" s="55" t="s">
        <v>351</v>
      </c>
      <c r="D1001" s="54"/>
      <c r="E1001" s="54">
        <v>1</v>
      </c>
      <c r="F1001" s="56" t="s">
        <v>992</v>
      </c>
      <c r="G1001" s="9"/>
      <c r="H1001" s="52"/>
    </row>
    <row r="1002" spans="2:8" ht="15">
      <c r="B1002" s="54">
        <v>120</v>
      </c>
      <c r="C1002" s="55" t="s">
        <v>1159</v>
      </c>
      <c r="D1002" s="54"/>
      <c r="E1002" s="54">
        <v>1</v>
      </c>
      <c r="F1002" s="56">
        <v>32</v>
      </c>
      <c r="G1002" s="9"/>
      <c r="H1002" s="52"/>
    </row>
    <row r="1003" spans="2:8" ht="15">
      <c r="B1003" s="54">
        <v>121</v>
      </c>
      <c r="C1003" s="55" t="s">
        <v>1160</v>
      </c>
      <c r="D1003" s="54"/>
      <c r="E1003" s="54">
        <v>1</v>
      </c>
      <c r="F1003" s="56">
        <v>36</v>
      </c>
      <c r="G1003" s="9"/>
      <c r="H1003" s="52"/>
    </row>
    <row r="1004" spans="2:8" ht="15">
      <c r="B1004" s="54">
        <v>122</v>
      </c>
      <c r="C1004" s="55" t="s">
        <v>446</v>
      </c>
      <c r="D1004" s="54"/>
      <c r="E1004" s="54">
        <v>1</v>
      </c>
      <c r="F1004" s="56">
        <v>88</v>
      </c>
      <c r="G1004" s="9"/>
      <c r="H1004" s="52"/>
    </row>
    <row r="1005" spans="2:8" ht="15">
      <c r="B1005" s="54">
        <v>123</v>
      </c>
      <c r="C1005" s="55" t="s">
        <v>431</v>
      </c>
      <c r="D1005" s="54"/>
      <c r="E1005" s="54">
        <v>1</v>
      </c>
      <c r="F1005" s="56">
        <v>7</v>
      </c>
      <c r="G1005" s="9"/>
      <c r="H1005" s="52"/>
    </row>
    <row r="1006" spans="2:8" ht="15">
      <c r="B1006" s="200">
        <v>124</v>
      </c>
      <c r="C1006" s="201" t="s">
        <v>544</v>
      </c>
      <c r="D1006" s="200"/>
      <c r="E1006" s="200">
        <v>3</v>
      </c>
      <c r="F1006" s="56">
        <v>3</v>
      </c>
      <c r="G1006" s="9"/>
      <c r="H1006" s="52">
        <v>2</v>
      </c>
    </row>
    <row r="1007" spans="2:8" ht="15">
      <c r="B1007" s="200"/>
      <c r="C1007" s="201"/>
      <c r="D1007" s="200"/>
      <c r="E1007" s="200"/>
      <c r="F1007" s="58">
        <v>9</v>
      </c>
      <c r="G1007" s="9" t="s">
        <v>858</v>
      </c>
      <c r="H1007" s="52"/>
    </row>
    <row r="1008" spans="2:8" ht="15">
      <c r="B1008" s="200"/>
      <c r="C1008" s="201"/>
      <c r="D1008" s="200"/>
      <c r="E1008" s="200"/>
      <c r="F1008" s="58">
        <v>20</v>
      </c>
      <c r="G1008" s="9" t="s">
        <v>858</v>
      </c>
      <c r="H1008" s="52"/>
    </row>
    <row r="1009" spans="2:8" ht="15">
      <c r="B1009" s="200">
        <v>125</v>
      </c>
      <c r="C1009" s="201" t="s">
        <v>13</v>
      </c>
      <c r="D1009" s="200"/>
      <c r="E1009" s="200">
        <v>5</v>
      </c>
      <c r="F1009" s="56">
        <v>13</v>
      </c>
      <c r="G1009" s="9"/>
      <c r="H1009" s="52">
        <v>2</v>
      </c>
    </row>
    <row r="1010" spans="2:8" ht="15">
      <c r="B1010" s="200"/>
      <c r="C1010" s="201"/>
      <c r="D1010" s="200"/>
      <c r="E1010" s="200"/>
      <c r="F1010" s="56">
        <v>16</v>
      </c>
      <c r="G1010" s="9"/>
      <c r="H1010" s="52"/>
    </row>
    <row r="1011" spans="2:8" ht="15">
      <c r="B1011" s="200"/>
      <c r="C1011" s="201"/>
      <c r="D1011" s="200"/>
      <c r="E1011" s="200"/>
      <c r="F1011" s="56">
        <v>40</v>
      </c>
      <c r="G1011" s="9"/>
      <c r="H1011" s="52"/>
    </row>
    <row r="1012" spans="2:8" ht="15">
      <c r="B1012" s="200"/>
      <c r="C1012" s="201"/>
      <c r="D1012" s="200"/>
      <c r="E1012" s="200"/>
      <c r="F1012" s="58">
        <v>85</v>
      </c>
      <c r="G1012" s="9" t="s">
        <v>858</v>
      </c>
      <c r="H1012" s="52"/>
    </row>
    <row r="1013" spans="2:8" ht="15">
      <c r="B1013" s="200"/>
      <c r="C1013" s="201"/>
      <c r="D1013" s="200"/>
      <c r="E1013" s="200"/>
      <c r="F1013" s="58" t="s">
        <v>1161</v>
      </c>
      <c r="G1013" s="9" t="s">
        <v>858</v>
      </c>
      <c r="H1013" s="52"/>
    </row>
    <row r="1014" spans="2:8" ht="15">
      <c r="B1014" s="202" t="s">
        <v>833</v>
      </c>
      <c r="C1014" s="202"/>
      <c r="D1014" s="69">
        <v>1004</v>
      </c>
      <c r="E1014" s="69">
        <f>SUM(E423:E1013)</f>
        <v>585</v>
      </c>
      <c r="H1014" s="70">
        <f>SUM(H423:H1013)</f>
        <v>154</v>
      </c>
    </row>
    <row r="1016" spans="3:6" ht="45">
      <c r="C1016" s="72"/>
      <c r="D1016" s="73" t="s">
        <v>1162</v>
      </c>
      <c r="E1016" s="74" t="s">
        <v>1163</v>
      </c>
      <c r="F1016" s="75" t="s">
        <v>1164</v>
      </c>
    </row>
    <row r="1017" spans="2:8" s="76" customFormat="1" ht="15">
      <c r="B1017" s="77"/>
      <c r="C1017" s="78" t="s">
        <v>1165</v>
      </c>
      <c r="D1017" s="69">
        <f>E420</f>
        <v>409</v>
      </c>
      <c r="E1017" s="79">
        <f>H420</f>
        <v>90</v>
      </c>
      <c r="F1017" s="80">
        <f>D1017-E1017</f>
        <v>319</v>
      </c>
      <c r="G1017" s="81"/>
      <c r="H1017" s="82"/>
    </row>
    <row r="1018" spans="2:8" s="76" customFormat="1" ht="15">
      <c r="B1018" s="77"/>
      <c r="C1018" s="78" t="s">
        <v>1166</v>
      </c>
      <c r="D1018" s="69">
        <f>E1014</f>
        <v>585</v>
      </c>
      <c r="E1018" s="79">
        <f>H1014</f>
        <v>154</v>
      </c>
      <c r="F1018" s="80">
        <f>D1018-E1018</f>
        <v>431</v>
      </c>
      <c r="G1018" s="81"/>
      <c r="H1018" s="82"/>
    </row>
    <row r="1019" spans="2:8" s="76" customFormat="1" ht="15">
      <c r="B1019" s="77"/>
      <c r="C1019" s="83" t="s">
        <v>1167</v>
      </c>
      <c r="D1019" s="84"/>
      <c r="E1019" s="85"/>
      <c r="F1019" s="86"/>
      <c r="G1019" s="81"/>
      <c r="H1019" s="82"/>
    </row>
    <row r="1020" spans="2:8" s="76" customFormat="1" ht="15">
      <c r="B1020" s="77"/>
      <c r="C1020" s="87" t="s">
        <v>1168</v>
      </c>
      <c r="D1020" s="88">
        <f>SUM(D1017:D1018)</f>
        <v>994</v>
      </c>
      <c r="E1020" s="89">
        <f>SUM(E1017:E1018)</f>
        <v>244</v>
      </c>
      <c r="F1020" s="89">
        <f>SUM(F1017:F1018)</f>
        <v>750</v>
      </c>
      <c r="G1020" s="81"/>
      <c r="H1020" s="82"/>
    </row>
    <row r="1022" ht="15">
      <c r="D1022" s="90"/>
    </row>
  </sheetData>
  <sheetProtection selectLockedCells="1" selectUnlockedCells="1"/>
  <mergeCells count="642">
    <mergeCell ref="B3:B14"/>
    <mergeCell ref="C3:C5"/>
    <mergeCell ref="D3:D14"/>
    <mergeCell ref="E3:E5"/>
    <mergeCell ref="C6:C11"/>
    <mergeCell ref="E6:E11"/>
    <mergeCell ref="C12:C14"/>
    <mergeCell ref="E12:E14"/>
    <mergeCell ref="B15:B33"/>
    <mergeCell ref="C15:C33"/>
    <mergeCell ref="D15:D33"/>
    <mergeCell ref="E15:E33"/>
    <mergeCell ref="B34:B67"/>
    <mergeCell ref="C34:C67"/>
    <mergeCell ref="D34:D67"/>
    <mergeCell ref="E34:E67"/>
    <mergeCell ref="B68:B91"/>
    <mergeCell ref="D68:D91"/>
    <mergeCell ref="C69:C90"/>
    <mergeCell ref="E69:E90"/>
    <mergeCell ref="B93:B98"/>
    <mergeCell ref="C93:C98"/>
    <mergeCell ref="D93:D98"/>
    <mergeCell ref="E93:E98"/>
    <mergeCell ref="B99:B117"/>
    <mergeCell ref="C99:C117"/>
    <mergeCell ref="D99:D117"/>
    <mergeCell ref="E99:E117"/>
    <mergeCell ref="B118:B143"/>
    <mergeCell ref="C118:C143"/>
    <mergeCell ref="D118:D143"/>
    <mergeCell ref="E118:E143"/>
    <mergeCell ref="B144:B170"/>
    <mergeCell ref="C144:C170"/>
    <mergeCell ref="D144:D170"/>
    <mergeCell ref="E144:E170"/>
    <mergeCell ref="B171:B190"/>
    <mergeCell ref="C171:C180"/>
    <mergeCell ref="D171:D190"/>
    <mergeCell ref="E171:E180"/>
    <mergeCell ref="C181:C190"/>
    <mergeCell ref="E181:E190"/>
    <mergeCell ref="B192:B201"/>
    <mergeCell ref="C192:C201"/>
    <mergeCell ref="D192:D201"/>
    <mergeCell ref="E192:E201"/>
    <mergeCell ref="B202:B206"/>
    <mergeCell ref="C202:C206"/>
    <mergeCell ref="D202:D206"/>
    <mergeCell ref="E202:E206"/>
    <mergeCell ref="B207:B224"/>
    <mergeCell ref="C207:C223"/>
    <mergeCell ref="D207:D224"/>
    <mergeCell ref="E207:E223"/>
    <mergeCell ref="B225:B227"/>
    <mergeCell ref="C225:C227"/>
    <mergeCell ref="D225:D227"/>
    <mergeCell ref="E225:E227"/>
    <mergeCell ref="B228:B231"/>
    <mergeCell ref="C228:C231"/>
    <mergeCell ref="D228:D231"/>
    <mergeCell ref="E228:E231"/>
    <mergeCell ref="B232:B243"/>
    <mergeCell ref="C232:C243"/>
    <mergeCell ref="D232:D243"/>
    <mergeCell ref="E232:E243"/>
    <mergeCell ref="B244:B251"/>
    <mergeCell ref="C244:C251"/>
    <mergeCell ref="D244:D251"/>
    <mergeCell ref="E244:E251"/>
    <mergeCell ref="B252:B272"/>
    <mergeCell ref="C252:C272"/>
    <mergeCell ref="D252:D272"/>
    <mergeCell ref="E252:E272"/>
    <mergeCell ref="B273:B291"/>
    <mergeCell ref="C273:C291"/>
    <mergeCell ref="D273:D291"/>
    <mergeCell ref="E273:E291"/>
    <mergeCell ref="B292:B296"/>
    <mergeCell ref="C292:C296"/>
    <mergeCell ref="D292:D296"/>
    <mergeCell ref="E292:E296"/>
    <mergeCell ref="B297:B298"/>
    <mergeCell ref="C297:C298"/>
    <mergeCell ref="D297:D298"/>
    <mergeCell ref="E297:E298"/>
    <mergeCell ref="B299:B312"/>
    <mergeCell ref="C299:C312"/>
    <mergeCell ref="D299:D312"/>
    <mergeCell ref="E299:E312"/>
    <mergeCell ref="B313:B319"/>
    <mergeCell ref="C313:C319"/>
    <mergeCell ref="D313:D319"/>
    <mergeCell ref="E313:E319"/>
    <mergeCell ref="B320:B325"/>
    <mergeCell ref="C320:C325"/>
    <mergeCell ref="D320:D325"/>
    <mergeCell ref="E320:E325"/>
    <mergeCell ref="B326:B328"/>
    <mergeCell ref="D326:D328"/>
    <mergeCell ref="C327:C328"/>
    <mergeCell ref="E327:E328"/>
    <mergeCell ref="B329:B331"/>
    <mergeCell ref="D329:D331"/>
    <mergeCell ref="C330:C331"/>
    <mergeCell ref="E330:E331"/>
    <mergeCell ref="B332:B338"/>
    <mergeCell ref="C332:C338"/>
    <mergeCell ref="D332:D338"/>
    <mergeCell ref="E332:E338"/>
    <mergeCell ref="B339:B349"/>
    <mergeCell ref="C339:C349"/>
    <mergeCell ref="D339:D349"/>
    <mergeCell ref="E339:E349"/>
    <mergeCell ref="B350:B351"/>
    <mergeCell ref="C350:C351"/>
    <mergeCell ref="D350:D351"/>
    <mergeCell ref="E350:E351"/>
    <mergeCell ref="B352:B357"/>
    <mergeCell ref="C352:C357"/>
    <mergeCell ref="D352:D357"/>
    <mergeCell ref="E352:E357"/>
    <mergeCell ref="B358:B363"/>
    <mergeCell ref="C358:C363"/>
    <mergeCell ref="D358:D363"/>
    <mergeCell ref="E358:E363"/>
    <mergeCell ref="B364:B366"/>
    <mergeCell ref="C364:C366"/>
    <mergeCell ref="D364:D366"/>
    <mergeCell ref="E364:E366"/>
    <mergeCell ref="B367:B373"/>
    <mergeCell ref="C367:C373"/>
    <mergeCell ref="D367:D373"/>
    <mergeCell ref="E367:E373"/>
    <mergeCell ref="B374:B378"/>
    <mergeCell ref="C374:C378"/>
    <mergeCell ref="D374:D378"/>
    <mergeCell ref="E374:E378"/>
    <mergeCell ref="B379:B394"/>
    <mergeCell ref="C379:C394"/>
    <mergeCell ref="D379:D394"/>
    <mergeCell ref="E379:E394"/>
    <mergeCell ref="B395:B403"/>
    <mergeCell ref="C395:C403"/>
    <mergeCell ref="D395:D403"/>
    <mergeCell ref="E395:E403"/>
    <mergeCell ref="B404:B405"/>
    <mergeCell ref="C404:C405"/>
    <mergeCell ref="D404:D405"/>
    <mergeCell ref="E404:E405"/>
    <mergeCell ref="B406:B413"/>
    <mergeCell ref="C406:C409"/>
    <mergeCell ref="D406:D413"/>
    <mergeCell ref="E406:E409"/>
    <mergeCell ref="C410:C413"/>
    <mergeCell ref="E410:E413"/>
    <mergeCell ref="B414:B419"/>
    <mergeCell ref="C414:C419"/>
    <mergeCell ref="D414:D419"/>
    <mergeCell ref="E414:E419"/>
    <mergeCell ref="B420:C420"/>
    <mergeCell ref="B423:B458"/>
    <mergeCell ref="C423:C458"/>
    <mergeCell ref="D423:D458"/>
    <mergeCell ref="E423:E458"/>
    <mergeCell ref="B459:B470"/>
    <mergeCell ref="C459:C470"/>
    <mergeCell ref="D459:D470"/>
    <mergeCell ref="E459:E470"/>
    <mergeCell ref="B471:B479"/>
    <mergeCell ref="C471:C479"/>
    <mergeCell ref="D471:D479"/>
    <mergeCell ref="E471:E479"/>
    <mergeCell ref="B480:B490"/>
    <mergeCell ref="C480:C490"/>
    <mergeCell ref="D480:D490"/>
    <mergeCell ref="E480:E490"/>
    <mergeCell ref="B491:B495"/>
    <mergeCell ref="C491:C495"/>
    <mergeCell ref="D491:D495"/>
    <mergeCell ref="E491:E495"/>
    <mergeCell ref="B496:B505"/>
    <mergeCell ref="C496:C505"/>
    <mergeCell ref="D496:D505"/>
    <mergeCell ref="E496:E505"/>
    <mergeCell ref="B506:B559"/>
    <mergeCell ref="C506:C559"/>
    <mergeCell ref="D506:D559"/>
    <mergeCell ref="E506:E559"/>
    <mergeCell ref="B560:B564"/>
    <mergeCell ref="C560:C564"/>
    <mergeCell ref="D560:D564"/>
    <mergeCell ref="E560:E564"/>
    <mergeCell ref="B565:B573"/>
    <mergeCell ref="C565:C573"/>
    <mergeCell ref="D565:D573"/>
    <mergeCell ref="E565:E573"/>
    <mergeCell ref="B574:B578"/>
    <mergeCell ref="C574:C578"/>
    <mergeCell ref="D574:D578"/>
    <mergeCell ref="E574:E578"/>
    <mergeCell ref="B579:B587"/>
    <mergeCell ref="C579:C587"/>
    <mergeCell ref="D579:D587"/>
    <mergeCell ref="E579:E587"/>
    <mergeCell ref="B588:B597"/>
    <mergeCell ref="C588:C597"/>
    <mergeCell ref="D588:D597"/>
    <mergeCell ref="E588:E597"/>
    <mergeCell ref="B598:B603"/>
    <mergeCell ref="C598:C603"/>
    <mergeCell ref="D598:D603"/>
    <mergeCell ref="E598:E603"/>
    <mergeCell ref="B604:B611"/>
    <mergeCell ref="C604:C611"/>
    <mergeCell ref="D604:D611"/>
    <mergeCell ref="E604:E611"/>
    <mergeCell ref="B612:B616"/>
    <mergeCell ref="C612:C616"/>
    <mergeCell ref="D612:D616"/>
    <mergeCell ref="E612:E616"/>
    <mergeCell ref="B617:B622"/>
    <mergeCell ref="C617:C622"/>
    <mergeCell ref="D617:D622"/>
    <mergeCell ref="E617:E622"/>
    <mergeCell ref="B623:B628"/>
    <mergeCell ref="C623:C628"/>
    <mergeCell ref="D623:D628"/>
    <mergeCell ref="E623:E628"/>
    <mergeCell ref="B629:B638"/>
    <mergeCell ref="C629:C638"/>
    <mergeCell ref="D629:D638"/>
    <mergeCell ref="E629:E638"/>
    <mergeCell ref="B639:B643"/>
    <mergeCell ref="C639:C643"/>
    <mergeCell ref="D639:D643"/>
    <mergeCell ref="E639:E643"/>
    <mergeCell ref="B644:B649"/>
    <mergeCell ref="C644:C649"/>
    <mergeCell ref="D644:D649"/>
    <mergeCell ref="E644:E649"/>
    <mergeCell ref="B650:B655"/>
    <mergeCell ref="C650:C655"/>
    <mergeCell ref="D650:D655"/>
    <mergeCell ref="E650:E655"/>
    <mergeCell ref="B656:B660"/>
    <mergeCell ref="C656:C660"/>
    <mergeCell ref="D656:D660"/>
    <mergeCell ref="E656:E660"/>
    <mergeCell ref="B661:B665"/>
    <mergeCell ref="C661:C665"/>
    <mergeCell ref="D661:D665"/>
    <mergeCell ref="E661:E665"/>
    <mergeCell ref="B666:B673"/>
    <mergeCell ref="C666:C673"/>
    <mergeCell ref="D666:D673"/>
    <mergeCell ref="E666:E673"/>
    <mergeCell ref="B674:B681"/>
    <mergeCell ref="C674:C681"/>
    <mergeCell ref="D674:D681"/>
    <mergeCell ref="E674:E681"/>
    <mergeCell ref="B682:B687"/>
    <mergeCell ref="C682:C687"/>
    <mergeCell ref="D682:D687"/>
    <mergeCell ref="E682:E687"/>
    <mergeCell ref="B688:B693"/>
    <mergeCell ref="C688:C693"/>
    <mergeCell ref="D688:D693"/>
    <mergeCell ref="E688:E693"/>
    <mergeCell ref="B694:B698"/>
    <mergeCell ref="C694:C698"/>
    <mergeCell ref="D694:D698"/>
    <mergeCell ref="E694:E698"/>
    <mergeCell ref="B699:B703"/>
    <mergeCell ref="C699:C703"/>
    <mergeCell ref="D699:D703"/>
    <mergeCell ref="E699:E703"/>
    <mergeCell ref="B704:B709"/>
    <mergeCell ref="C704:C709"/>
    <mergeCell ref="D704:D709"/>
    <mergeCell ref="E704:E709"/>
    <mergeCell ref="B710:B714"/>
    <mergeCell ref="C710:C714"/>
    <mergeCell ref="D710:D714"/>
    <mergeCell ref="E710:E714"/>
    <mergeCell ref="B715:B719"/>
    <mergeCell ref="C715:C719"/>
    <mergeCell ref="D715:D719"/>
    <mergeCell ref="E715:E719"/>
    <mergeCell ref="B720:B722"/>
    <mergeCell ref="C720:C722"/>
    <mergeCell ref="D720:D722"/>
    <mergeCell ref="E720:E722"/>
    <mergeCell ref="B723:B725"/>
    <mergeCell ref="C723:C725"/>
    <mergeCell ref="D723:D725"/>
    <mergeCell ref="E723:E725"/>
    <mergeCell ref="B726:B728"/>
    <mergeCell ref="C726:C728"/>
    <mergeCell ref="D726:D728"/>
    <mergeCell ref="E726:E728"/>
    <mergeCell ref="B729:B731"/>
    <mergeCell ref="C729:C731"/>
    <mergeCell ref="D729:D731"/>
    <mergeCell ref="E729:E731"/>
    <mergeCell ref="B732:B734"/>
    <mergeCell ref="C732:C734"/>
    <mergeCell ref="D732:D734"/>
    <mergeCell ref="E732:E734"/>
    <mergeCell ref="B735:B737"/>
    <mergeCell ref="C735:C737"/>
    <mergeCell ref="D735:D737"/>
    <mergeCell ref="E735:E737"/>
    <mergeCell ref="B738:B740"/>
    <mergeCell ref="C738:C740"/>
    <mergeCell ref="D738:D740"/>
    <mergeCell ref="E738:E740"/>
    <mergeCell ref="B741:B744"/>
    <mergeCell ref="C741:C744"/>
    <mergeCell ref="D741:D744"/>
    <mergeCell ref="E741:E744"/>
    <mergeCell ref="B745:B748"/>
    <mergeCell ref="C745:C748"/>
    <mergeCell ref="D745:D748"/>
    <mergeCell ref="E745:E748"/>
    <mergeCell ref="B749:B752"/>
    <mergeCell ref="C749:C752"/>
    <mergeCell ref="D749:D752"/>
    <mergeCell ref="E749:E752"/>
    <mergeCell ref="B753:B755"/>
    <mergeCell ref="C753:C755"/>
    <mergeCell ref="D753:D755"/>
    <mergeCell ref="E753:E755"/>
    <mergeCell ref="B756:B759"/>
    <mergeCell ref="C756:C759"/>
    <mergeCell ref="D756:D759"/>
    <mergeCell ref="E756:E759"/>
    <mergeCell ref="B760:B763"/>
    <mergeCell ref="C760:C763"/>
    <mergeCell ref="D760:D763"/>
    <mergeCell ref="E760:E763"/>
    <mergeCell ref="B764:B767"/>
    <mergeCell ref="C764:C767"/>
    <mergeCell ref="D764:D767"/>
    <mergeCell ref="E764:E767"/>
    <mergeCell ref="B768:B770"/>
    <mergeCell ref="C768:C770"/>
    <mergeCell ref="D768:D770"/>
    <mergeCell ref="E768:E770"/>
    <mergeCell ref="B771:B773"/>
    <mergeCell ref="C771:C773"/>
    <mergeCell ref="D771:D773"/>
    <mergeCell ref="E771:E773"/>
    <mergeCell ref="B774:B776"/>
    <mergeCell ref="C774:C776"/>
    <mergeCell ref="D774:D776"/>
    <mergeCell ref="E774:E776"/>
    <mergeCell ref="B777:B782"/>
    <mergeCell ref="C777:C782"/>
    <mergeCell ref="D777:D782"/>
    <mergeCell ref="E777:E782"/>
    <mergeCell ref="B783:B786"/>
    <mergeCell ref="C783:C786"/>
    <mergeCell ref="D783:D786"/>
    <mergeCell ref="E783:E786"/>
    <mergeCell ref="B787:B809"/>
    <mergeCell ref="C787:C809"/>
    <mergeCell ref="D787:D809"/>
    <mergeCell ref="E787:E809"/>
    <mergeCell ref="B810:B814"/>
    <mergeCell ref="C810:C814"/>
    <mergeCell ref="D810:D814"/>
    <mergeCell ref="E810:E814"/>
    <mergeCell ref="B815:B818"/>
    <mergeCell ref="C815:C818"/>
    <mergeCell ref="D815:D818"/>
    <mergeCell ref="E815:E818"/>
    <mergeCell ref="B819:B821"/>
    <mergeCell ref="C819:C821"/>
    <mergeCell ref="D819:D821"/>
    <mergeCell ref="E819:E821"/>
    <mergeCell ref="B822:B824"/>
    <mergeCell ref="C822:C824"/>
    <mergeCell ref="D822:D824"/>
    <mergeCell ref="E822:E824"/>
    <mergeCell ref="B825:B828"/>
    <mergeCell ref="C825:C828"/>
    <mergeCell ref="D825:D828"/>
    <mergeCell ref="E825:E828"/>
    <mergeCell ref="B829:B832"/>
    <mergeCell ref="C829:C832"/>
    <mergeCell ref="D829:D832"/>
    <mergeCell ref="E829:E832"/>
    <mergeCell ref="B833:B835"/>
    <mergeCell ref="C833:C835"/>
    <mergeCell ref="D833:D835"/>
    <mergeCell ref="E833:E835"/>
    <mergeCell ref="B836:B838"/>
    <mergeCell ref="C836:C838"/>
    <mergeCell ref="D836:D838"/>
    <mergeCell ref="E836:E838"/>
    <mergeCell ref="B839:B841"/>
    <mergeCell ref="C839:C841"/>
    <mergeCell ref="D839:D841"/>
    <mergeCell ref="E839:E841"/>
    <mergeCell ref="B842:B844"/>
    <mergeCell ref="C842:C844"/>
    <mergeCell ref="D842:D844"/>
    <mergeCell ref="E842:E844"/>
    <mergeCell ref="B845:B848"/>
    <mergeCell ref="C845:C848"/>
    <mergeCell ref="D845:D848"/>
    <mergeCell ref="E845:E848"/>
    <mergeCell ref="B849:B854"/>
    <mergeCell ref="C849:C854"/>
    <mergeCell ref="D849:D854"/>
    <mergeCell ref="E849:E854"/>
    <mergeCell ref="B855:B858"/>
    <mergeCell ref="C855:C858"/>
    <mergeCell ref="D855:D858"/>
    <mergeCell ref="E855:E858"/>
    <mergeCell ref="B859:B862"/>
    <mergeCell ref="C859:C862"/>
    <mergeCell ref="D859:D862"/>
    <mergeCell ref="E859:E862"/>
    <mergeCell ref="B863:B866"/>
    <mergeCell ref="C863:C866"/>
    <mergeCell ref="D863:D866"/>
    <mergeCell ref="E863:E866"/>
    <mergeCell ref="B867:B870"/>
    <mergeCell ref="C867:C870"/>
    <mergeCell ref="D867:D870"/>
    <mergeCell ref="E867:E870"/>
    <mergeCell ref="B871:B874"/>
    <mergeCell ref="C871:C874"/>
    <mergeCell ref="D871:D874"/>
    <mergeCell ref="E871:E874"/>
    <mergeCell ref="B875:B877"/>
    <mergeCell ref="C875:C877"/>
    <mergeCell ref="D875:D877"/>
    <mergeCell ref="E875:E877"/>
    <mergeCell ref="B878:B879"/>
    <mergeCell ref="C878:C879"/>
    <mergeCell ref="D878:D879"/>
    <mergeCell ref="E878:E879"/>
    <mergeCell ref="B880:B881"/>
    <mergeCell ref="C880:C881"/>
    <mergeCell ref="D880:D881"/>
    <mergeCell ref="E880:E881"/>
    <mergeCell ref="B882:B883"/>
    <mergeCell ref="C882:C883"/>
    <mergeCell ref="D882:D883"/>
    <mergeCell ref="E882:E883"/>
    <mergeCell ref="B884:B885"/>
    <mergeCell ref="C884:C885"/>
    <mergeCell ref="D884:D885"/>
    <mergeCell ref="E884:E885"/>
    <mergeCell ref="B886:B887"/>
    <mergeCell ref="C886:C887"/>
    <mergeCell ref="D886:D887"/>
    <mergeCell ref="E886:E887"/>
    <mergeCell ref="B888:B889"/>
    <mergeCell ref="C888:C889"/>
    <mergeCell ref="D888:D889"/>
    <mergeCell ref="E888:E889"/>
    <mergeCell ref="B890:B891"/>
    <mergeCell ref="C890:C891"/>
    <mergeCell ref="D890:D891"/>
    <mergeCell ref="E890:E891"/>
    <mergeCell ref="B892:B893"/>
    <mergeCell ref="C892:C893"/>
    <mergeCell ref="D892:D893"/>
    <mergeCell ref="E892:E893"/>
    <mergeCell ref="B894:B895"/>
    <mergeCell ref="C894:C895"/>
    <mergeCell ref="D894:D895"/>
    <mergeCell ref="E894:E895"/>
    <mergeCell ref="B896:B897"/>
    <mergeCell ref="C896:C897"/>
    <mergeCell ref="D896:D897"/>
    <mergeCell ref="E896:E897"/>
    <mergeCell ref="B898:B899"/>
    <mergeCell ref="C898:C899"/>
    <mergeCell ref="D898:D899"/>
    <mergeCell ref="E898:E899"/>
    <mergeCell ref="B900:B901"/>
    <mergeCell ref="C900:C901"/>
    <mergeCell ref="D900:D901"/>
    <mergeCell ref="E900:E901"/>
    <mergeCell ref="B902:B903"/>
    <mergeCell ref="C902:C903"/>
    <mergeCell ref="D902:D903"/>
    <mergeCell ref="E902:E903"/>
    <mergeCell ref="B904:B905"/>
    <mergeCell ref="C904:C905"/>
    <mergeCell ref="D904:D905"/>
    <mergeCell ref="E904:E905"/>
    <mergeCell ref="B906:B907"/>
    <mergeCell ref="C906:C907"/>
    <mergeCell ref="D906:D907"/>
    <mergeCell ref="E906:E907"/>
    <mergeCell ref="B908:B909"/>
    <mergeCell ref="C908:C909"/>
    <mergeCell ref="D908:D909"/>
    <mergeCell ref="E908:E909"/>
    <mergeCell ref="B910:B911"/>
    <mergeCell ref="C910:C911"/>
    <mergeCell ref="D910:D911"/>
    <mergeCell ref="E910:E911"/>
    <mergeCell ref="B912:B913"/>
    <mergeCell ref="C912:C913"/>
    <mergeCell ref="D912:D913"/>
    <mergeCell ref="E912:E913"/>
    <mergeCell ref="B914:B915"/>
    <mergeCell ref="C914:C915"/>
    <mergeCell ref="D914:D915"/>
    <mergeCell ref="E914:E915"/>
    <mergeCell ref="B916:B917"/>
    <mergeCell ref="C916:C917"/>
    <mergeCell ref="D916:D917"/>
    <mergeCell ref="E916:E917"/>
    <mergeCell ref="B918:B919"/>
    <mergeCell ref="C918:C919"/>
    <mergeCell ref="D918:D919"/>
    <mergeCell ref="E918:E919"/>
    <mergeCell ref="B920:B921"/>
    <mergeCell ref="C920:C921"/>
    <mergeCell ref="D920:D921"/>
    <mergeCell ref="E920:E921"/>
    <mergeCell ref="B922:B923"/>
    <mergeCell ref="C922:C923"/>
    <mergeCell ref="D922:D923"/>
    <mergeCell ref="E922:E923"/>
    <mergeCell ref="B924:B925"/>
    <mergeCell ref="C924:C925"/>
    <mergeCell ref="D924:D925"/>
    <mergeCell ref="E924:E925"/>
    <mergeCell ref="B926:B927"/>
    <mergeCell ref="C926:C927"/>
    <mergeCell ref="D926:D927"/>
    <mergeCell ref="E926:E927"/>
    <mergeCell ref="B928:B929"/>
    <mergeCell ref="C928:C929"/>
    <mergeCell ref="D928:D929"/>
    <mergeCell ref="E928:E929"/>
    <mergeCell ref="B930:B931"/>
    <mergeCell ref="C930:C931"/>
    <mergeCell ref="D930:D931"/>
    <mergeCell ref="E930:E931"/>
    <mergeCell ref="B932:B933"/>
    <mergeCell ref="C932:C933"/>
    <mergeCell ref="D932:D933"/>
    <mergeCell ref="E932:E933"/>
    <mergeCell ref="B934:B935"/>
    <mergeCell ref="C934:C935"/>
    <mergeCell ref="D934:D935"/>
    <mergeCell ref="E934:E935"/>
    <mergeCell ref="B936:B937"/>
    <mergeCell ref="C936:C937"/>
    <mergeCell ref="D936:D937"/>
    <mergeCell ref="E936:E937"/>
    <mergeCell ref="B938:B941"/>
    <mergeCell ref="C938:C941"/>
    <mergeCell ref="D938:D941"/>
    <mergeCell ref="E938:E941"/>
    <mergeCell ref="B942:B947"/>
    <mergeCell ref="C942:C947"/>
    <mergeCell ref="D942:D947"/>
    <mergeCell ref="E942:E947"/>
    <mergeCell ref="B948:B949"/>
    <mergeCell ref="C948:C949"/>
    <mergeCell ref="D948:D949"/>
    <mergeCell ref="E948:E949"/>
    <mergeCell ref="B950:B951"/>
    <mergeCell ref="C950:C951"/>
    <mergeCell ref="D950:D951"/>
    <mergeCell ref="E950:E951"/>
    <mergeCell ref="B952:B953"/>
    <mergeCell ref="C952:C953"/>
    <mergeCell ref="D952:D953"/>
    <mergeCell ref="E952:E953"/>
    <mergeCell ref="B954:B955"/>
    <mergeCell ref="C954:C955"/>
    <mergeCell ref="D954:D955"/>
    <mergeCell ref="E954:E955"/>
    <mergeCell ref="B956:B957"/>
    <mergeCell ref="C956:C957"/>
    <mergeCell ref="D956:D957"/>
    <mergeCell ref="E956:E957"/>
    <mergeCell ref="B958:B959"/>
    <mergeCell ref="C958:C959"/>
    <mergeCell ref="D958:D959"/>
    <mergeCell ref="E958:E959"/>
    <mergeCell ref="B960:B961"/>
    <mergeCell ref="C960:C961"/>
    <mergeCell ref="D960:D961"/>
    <mergeCell ref="E960:E961"/>
    <mergeCell ref="B962:B979"/>
    <mergeCell ref="C962:C979"/>
    <mergeCell ref="D962:D979"/>
    <mergeCell ref="E962:E979"/>
    <mergeCell ref="B980:B981"/>
    <mergeCell ref="C980:C981"/>
    <mergeCell ref="D980:D981"/>
    <mergeCell ref="E980:E981"/>
    <mergeCell ref="B982:B983"/>
    <mergeCell ref="C982:C983"/>
    <mergeCell ref="D982:D983"/>
    <mergeCell ref="E982:E983"/>
    <mergeCell ref="B984:B986"/>
    <mergeCell ref="C984:C986"/>
    <mergeCell ref="D984:D986"/>
    <mergeCell ref="E984:E986"/>
    <mergeCell ref="E994:E995"/>
    <mergeCell ref="B987:B988"/>
    <mergeCell ref="C987:C988"/>
    <mergeCell ref="D987:D988"/>
    <mergeCell ref="E987:E988"/>
    <mergeCell ref="B989:B990"/>
    <mergeCell ref="C989:C990"/>
    <mergeCell ref="D989:D990"/>
    <mergeCell ref="E989:E990"/>
    <mergeCell ref="C1006:C1008"/>
    <mergeCell ref="D1006:D1008"/>
    <mergeCell ref="E1006:E1008"/>
    <mergeCell ref="B991:B993"/>
    <mergeCell ref="C991:C993"/>
    <mergeCell ref="D991:D993"/>
    <mergeCell ref="E991:E993"/>
    <mergeCell ref="B994:B995"/>
    <mergeCell ref="C994:C995"/>
    <mergeCell ref="D994:D995"/>
    <mergeCell ref="B1009:B1013"/>
    <mergeCell ref="C1009:C1013"/>
    <mergeCell ref="D1009:D1013"/>
    <mergeCell ref="E1009:E1013"/>
    <mergeCell ref="B1014:C1014"/>
    <mergeCell ref="B996:B1000"/>
    <mergeCell ref="C996:C1000"/>
    <mergeCell ref="D996:D1000"/>
    <mergeCell ref="E996:E1000"/>
    <mergeCell ref="B1006:B1008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61"/>
  <sheetViews>
    <sheetView tabSelected="1" view="pageBreakPreview" zoomScaleNormal="80" zoomScaleSheetLayoutView="100" zoomScalePageLayoutView="0" workbookViewId="0" topLeftCell="A1">
      <selection activeCell="E1063" sqref="E1063"/>
    </sheetView>
  </sheetViews>
  <sheetFormatPr defaultColWidth="11.57421875" defaultRowHeight="15"/>
  <cols>
    <col min="1" max="1" width="4.140625" style="11" customWidth="1"/>
    <col min="2" max="2" width="5.28125" style="13" customWidth="1"/>
    <col min="3" max="3" width="26.00390625" style="48" customWidth="1"/>
    <col min="4" max="4" width="0" style="47" hidden="1" customWidth="1"/>
    <col min="5" max="5" width="13.00390625" style="47" customWidth="1"/>
    <col min="6" max="6" width="14.28125" style="49" customWidth="1"/>
    <col min="7" max="7" width="15.57421875" style="13" customWidth="1"/>
    <col min="8" max="8" width="16.7109375" style="91" customWidth="1"/>
    <col min="9" max="9" width="20.421875" style="47" customWidth="1"/>
    <col min="10" max="10" width="8.8515625" style="11" customWidth="1"/>
    <col min="11" max="11" width="0" style="13" hidden="1" customWidth="1"/>
    <col min="12" max="254" width="8.8515625" style="11" customWidth="1"/>
  </cols>
  <sheetData>
    <row r="2" spans="2:11" ht="14.25" customHeight="1">
      <c r="B2" s="92" t="s">
        <v>1169</v>
      </c>
      <c r="C2" s="213" t="s">
        <v>1336</v>
      </c>
      <c r="D2" s="213"/>
      <c r="E2" s="213"/>
      <c r="F2" s="213"/>
      <c r="G2" s="213"/>
      <c r="H2" s="213"/>
      <c r="I2" s="213"/>
      <c r="K2" s="11"/>
    </row>
    <row r="3" spans="2:11" ht="14.25" customHeight="1">
      <c r="B3" s="92"/>
      <c r="C3" s="93"/>
      <c r="D3" s="93"/>
      <c r="E3" s="93"/>
      <c r="F3" s="93"/>
      <c r="G3" s="93"/>
      <c r="H3" s="93"/>
      <c r="I3" s="93"/>
      <c r="K3" s="11"/>
    </row>
    <row r="4" spans="2:11" ht="51" customHeight="1">
      <c r="B4" s="236" t="s">
        <v>1170</v>
      </c>
      <c r="C4" s="236"/>
      <c r="D4" s="236"/>
      <c r="E4" s="236"/>
      <c r="F4" s="236"/>
      <c r="G4" s="236"/>
      <c r="H4" s="236"/>
      <c r="I4" s="236"/>
      <c r="K4" s="11"/>
    </row>
    <row r="5" spans="2:11" ht="15">
      <c r="B5" s="92"/>
      <c r="C5" s="93"/>
      <c r="D5" s="93"/>
      <c r="E5" s="93"/>
      <c r="F5" s="93"/>
      <c r="G5" s="93"/>
      <c r="H5" s="93"/>
      <c r="I5" s="93"/>
      <c r="K5" s="11"/>
    </row>
    <row r="6" ht="15.75">
      <c r="B6" s="94"/>
    </row>
    <row r="7" spans="2:11" ht="59.25" customHeight="1">
      <c r="B7" s="95" t="s">
        <v>60</v>
      </c>
      <c r="C7" s="96" t="s">
        <v>61</v>
      </c>
      <c r="D7" s="95" t="s">
        <v>67</v>
      </c>
      <c r="E7" s="95" t="s">
        <v>1171</v>
      </c>
      <c r="F7" s="97" t="s">
        <v>834</v>
      </c>
      <c r="G7" s="98" t="s">
        <v>835</v>
      </c>
      <c r="H7" s="99" t="s">
        <v>836</v>
      </c>
      <c r="I7" s="99" t="s">
        <v>1172</v>
      </c>
      <c r="K7" s="9" t="s">
        <v>835</v>
      </c>
    </row>
    <row r="8" spans="2:11" ht="15" customHeight="1">
      <c r="B8" s="220">
        <v>1</v>
      </c>
      <c r="C8" s="224" t="s">
        <v>837</v>
      </c>
      <c r="D8" s="220">
        <v>46</v>
      </c>
      <c r="E8" s="220">
        <v>3</v>
      </c>
      <c r="F8" s="97">
        <v>45</v>
      </c>
      <c r="G8" s="98"/>
      <c r="H8" s="234">
        <v>1</v>
      </c>
      <c r="I8" s="222">
        <v>2</v>
      </c>
      <c r="K8" s="9"/>
    </row>
    <row r="9" spans="2:11" ht="15" customHeight="1">
      <c r="B9" s="220"/>
      <c r="C9" s="224"/>
      <c r="D9" s="220"/>
      <c r="E9" s="220"/>
      <c r="F9" s="97">
        <v>54</v>
      </c>
      <c r="G9" s="98"/>
      <c r="H9" s="234"/>
      <c r="I9" s="222"/>
      <c r="K9" s="9"/>
    </row>
    <row r="10" spans="2:11" ht="16.5" customHeight="1">
      <c r="B10" s="220"/>
      <c r="C10" s="224"/>
      <c r="D10" s="220"/>
      <c r="E10" s="220"/>
      <c r="F10" s="97" t="s">
        <v>838</v>
      </c>
      <c r="G10" s="98" t="s">
        <v>1173</v>
      </c>
      <c r="H10" s="234"/>
      <c r="I10" s="222"/>
      <c r="K10" s="9" t="s">
        <v>1173</v>
      </c>
    </row>
    <row r="11" spans="2:11" ht="15">
      <c r="B11" s="220">
        <f>B8+1</f>
        <v>2</v>
      </c>
      <c r="C11" s="221" t="s">
        <v>141</v>
      </c>
      <c r="D11" s="220"/>
      <c r="E11" s="220">
        <v>6</v>
      </c>
      <c r="F11" s="97" t="s">
        <v>839</v>
      </c>
      <c r="G11" s="98"/>
      <c r="H11" s="234"/>
      <c r="I11" s="222">
        <v>7</v>
      </c>
      <c r="K11" s="9"/>
    </row>
    <row r="12" spans="2:11" ht="15.75" customHeight="1">
      <c r="B12" s="220"/>
      <c r="C12" s="221"/>
      <c r="D12" s="220"/>
      <c r="E12" s="220"/>
      <c r="F12" s="104">
        <v>210</v>
      </c>
      <c r="G12" s="105">
        <v>1</v>
      </c>
      <c r="H12" s="234"/>
      <c r="I12" s="222"/>
      <c r="K12" s="106">
        <v>1</v>
      </c>
    </row>
    <row r="13" spans="2:11" ht="15.75" customHeight="1">
      <c r="B13" s="220"/>
      <c r="C13" s="221"/>
      <c r="D13" s="220"/>
      <c r="E13" s="220"/>
      <c r="F13" s="97">
        <v>216</v>
      </c>
      <c r="G13" s="98"/>
      <c r="H13" s="234"/>
      <c r="I13" s="222"/>
      <c r="K13" s="9"/>
    </row>
    <row r="14" spans="2:11" ht="15.75" customHeight="1">
      <c r="B14" s="220"/>
      <c r="C14" s="221"/>
      <c r="D14" s="220"/>
      <c r="E14" s="220"/>
      <c r="F14" s="97">
        <v>218</v>
      </c>
      <c r="G14" s="98"/>
      <c r="H14" s="234"/>
      <c r="I14" s="222"/>
      <c r="K14" s="9"/>
    </row>
    <row r="15" spans="2:11" ht="15.75" customHeight="1">
      <c r="B15" s="220"/>
      <c r="C15" s="221"/>
      <c r="D15" s="220"/>
      <c r="E15" s="220"/>
      <c r="F15" s="97">
        <v>222</v>
      </c>
      <c r="G15" s="98"/>
      <c r="H15" s="234"/>
      <c r="I15" s="222"/>
      <c r="K15" s="9"/>
    </row>
    <row r="16" spans="2:11" ht="15.75" customHeight="1">
      <c r="B16" s="220"/>
      <c r="C16" s="221"/>
      <c r="D16" s="220"/>
      <c r="E16" s="220"/>
      <c r="F16" s="97">
        <v>226</v>
      </c>
      <c r="G16" s="98"/>
      <c r="H16" s="234"/>
      <c r="I16" s="222"/>
      <c r="K16" s="9"/>
    </row>
    <row r="17" spans="2:11" ht="15">
      <c r="B17" s="220"/>
      <c r="C17" s="221"/>
      <c r="D17" s="220"/>
      <c r="E17" s="220"/>
      <c r="F17" s="97">
        <v>228</v>
      </c>
      <c r="G17" s="98"/>
      <c r="H17" s="234"/>
      <c r="I17" s="222"/>
      <c r="K17" s="9"/>
    </row>
    <row r="18" spans="2:11" ht="15">
      <c r="B18" s="220">
        <v>3</v>
      </c>
      <c r="C18" s="221" t="s">
        <v>616</v>
      </c>
      <c r="D18" s="220">
        <v>81</v>
      </c>
      <c r="E18" s="220">
        <v>34</v>
      </c>
      <c r="F18" s="97">
        <v>1</v>
      </c>
      <c r="G18" s="98"/>
      <c r="H18" s="234"/>
      <c r="I18" s="222">
        <v>39</v>
      </c>
      <c r="K18" s="9"/>
    </row>
    <row r="19" spans="2:11" ht="15">
      <c r="B19" s="220"/>
      <c r="C19" s="221"/>
      <c r="D19" s="220"/>
      <c r="E19" s="220"/>
      <c r="F19" s="97">
        <v>7</v>
      </c>
      <c r="G19" s="98"/>
      <c r="H19" s="234"/>
      <c r="I19" s="222"/>
      <c r="K19" s="9"/>
    </row>
    <row r="20" spans="2:11" ht="15">
      <c r="B20" s="220"/>
      <c r="C20" s="221"/>
      <c r="D20" s="220"/>
      <c r="E20" s="220"/>
      <c r="F20" s="97">
        <v>8</v>
      </c>
      <c r="G20" s="98"/>
      <c r="H20" s="234"/>
      <c r="I20" s="222"/>
      <c r="K20" s="9"/>
    </row>
    <row r="21" spans="2:11" ht="15">
      <c r="B21" s="220"/>
      <c r="C21" s="221"/>
      <c r="D21" s="220"/>
      <c r="E21" s="220"/>
      <c r="F21" s="104">
        <v>9</v>
      </c>
      <c r="G21" s="105">
        <v>1</v>
      </c>
      <c r="H21" s="234"/>
      <c r="I21" s="222"/>
      <c r="K21" s="106">
        <v>1</v>
      </c>
    </row>
    <row r="22" spans="2:11" ht="15">
      <c r="B22" s="220"/>
      <c r="C22" s="221"/>
      <c r="D22" s="220"/>
      <c r="E22" s="220"/>
      <c r="F22" s="97">
        <v>10</v>
      </c>
      <c r="G22" s="98"/>
      <c r="H22" s="234"/>
      <c r="I22" s="222"/>
      <c r="K22" s="9"/>
    </row>
    <row r="23" spans="2:11" ht="15">
      <c r="B23" s="220"/>
      <c r="C23" s="221"/>
      <c r="D23" s="220"/>
      <c r="E23" s="220"/>
      <c r="F23" s="97" t="s">
        <v>859</v>
      </c>
      <c r="G23" s="98"/>
      <c r="H23" s="234"/>
      <c r="I23" s="222"/>
      <c r="K23" s="9"/>
    </row>
    <row r="24" spans="2:11" ht="15">
      <c r="B24" s="220"/>
      <c r="C24" s="221"/>
      <c r="D24" s="220"/>
      <c r="E24" s="220"/>
      <c r="F24" s="97">
        <v>11</v>
      </c>
      <c r="G24" s="98"/>
      <c r="H24" s="234"/>
      <c r="I24" s="222"/>
      <c r="K24" s="9"/>
    </row>
    <row r="25" spans="2:11" ht="15">
      <c r="B25" s="220"/>
      <c r="C25" s="221"/>
      <c r="D25" s="220"/>
      <c r="E25" s="220"/>
      <c r="F25" s="97">
        <v>14</v>
      </c>
      <c r="G25" s="98"/>
      <c r="H25" s="234"/>
      <c r="I25" s="222"/>
      <c r="K25" s="9"/>
    </row>
    <row r="26" spans="2:11" ht="15">
      <c r="B26" s="220"/>
      <c r="C26" s="221"/>
      <c r="D26" s="220"/>
      <c r="E26" s="220"/>
      <c r="F26" s="97">
        <v>16</v>
      </c>
      <c r="G26" s="98"/>
      <c r="H26" s="234"/>
      <c r="I26" s="222"/>
      <c r="K26" s="9"/>
    </row>
    <row r="27" spans="2:11" ht="15">
      <c r="B27" s="220"/>
      <c r="C27" s="221"/>
      <c r="D27" s="220"/>
      <c r="E27" s="220"/>
      <c r="F27" s="97">
        <v>26</v>
      </c>
      <c r="G27" s="98"/>
      <c r="H27" s="234"/>
      <c r="I27" s="222"/>
      <c r="K27" s="9"/>
    </row>
    <row r="28" spans="2:11" ht="15">
      <c r="B28" s="220"/>
      <c r="C28" s="221"/>
      <c r="D28" s="220"/>
      <c r="E28" s="220"/>
      <c r="F28" s="107">
        <v>35</v>
      </c>
      <c r="G28" s="98"/>
      <c r="H28" s="234"/>
      <c r="I28" s="222"/>
      <c r="K28" s="9"/>
    </row>
    <row r="29" spans="2:11" ht="15">
      <c r="B29" s="220"/>
      <c r="C29" s="221"/>
      <c r="D29" s="220"/>
      <c r="E29" s="220"/>
      <c r="F29" s="97">
        <v>41</v>
      </c>
      <c r="G29" s="98"/>
      <c r="H29" s="234"/>
      <c r="I29" s="222"/>
      <c r="K29" s="9"/>
    </row>
    <row r="30" spans="2:11" ht="15">
      <c r="B30" s="220"/>
      <c r="C30" s="221"/>
      <c r="D30" s="220"/>
      <c r="E30" s="220"/>
      <c r="F30" s="97">
        <v>43</v>
      </c>
      <c r="G30" s="98"/>
      <c r="H30" s="234"/>
      <c r="I30" s="222"/>
      <c r="K30" s="9"/>
    </row>
    <row r="31" spans="2:11" ht="15">
      <c r="B31" s="220"/>
      <c r="C31" s="221"/>
      <c r="D31" s="220"/>
      <c r="E31" s="220"/>
      <c r="F31" s="104">
        <v>45</v>
      </c>
      <c r="G31" s="105">
        <v>1</v>
      </c>
      <c r="H31" s="234"/>
      <c r="I31" s="222"/>
      <c r="K31" s="106">
        <v>1</v>
      </c>
    </row>
    <row r="32" spans="2:11" ht="15">
      <c r="B32" s="220"/>
      <c r="C32" s="221"/>
      <c r="D32" s="220"/>
      <c r="E32" s="220"/>
      <c r="F32" s="97">
        <v>47</v>
      </c>
      <c r="G32" s="98"/>
      <c r="H32" s="234"/>
      <c r="I32" s="222"/>
      <c r="K32" s="9"/>
    </row>
    <row r="33" spans="2:11" ht="17.25" customHeight="1">
      <c r="B33" s="220"/>
      <c r="C33" s="221"/>
      <c r="D33" s="220"/>
      <c r="E33" s="220"/>
      <c r="F33" s="97">
        <v>48</v>
      </c>
      <c r="G33" s="98"/>
      <c r="H33" s="234"/>
      <c r="I33" s="222"/>
      <c r="K33" s="9"/>
    </row>
    <row r="34" spans="2:11" ht="15">
      <c r="B34" s="220"/>
      <c r="C34" s="221"/>
      <c r="D34" s="220"/>
      <c r="E34" s="220"/>
      <c r="F34" s="97">
        <v>50</v>
      </c>
      <c r="G34" s="98"/>
      <c r="H34" s="234"/>
      <c r="I34" s="222"/>
      <c r="K34" s="9"/>
    </row>
    <row r="35" spans="2:11" ht="15" customHeight="1">
      <c r="B35" s="220"/>
      <c r="C35" s="221"/>
      <c r="D35" s="220"/>
      <c r="E35" s="220"/>
      <c r="F35" s="97">
        <v>70</v>
      </c>
      <c r="G35" s="98"/>
      <c r="H35" s="234"/>
      <c r="I35" s="222"/>
      <c r="K35" s="9"/>
    </row>
    <row r="36" spans="2:11" ht="15">
      <c r="B36" s="220"/>
      <c r="C36" s="221"/>
      <c r="D36" s="220"/>
      <c r="E36" s="220"/>
      <c r="F36" s="97">
        <v>71</v>
      </c>
      <c r="G36" s="98"/>
      <c r="H36" s="234"/>
      <c r="I36" s="222"/>
      <c r="K36" s="9"/>
    </row>
    <row r="37" spans="2:11" ht="15.75" customHeight="1">
      <c r="B37" s="220"/>
      <c r="C37" s="221"/>
      <c r="D37" s="220"/>
      <c r="E37" s="220"/>
      <c r="F37" s="104">
        <v>72</v>
      </c>
      <c r="G37" s="105">
        <v>1</v>
      </c>
      <c r="H37" s="234"/>
      <c r="I37" s="222"/>
      <c r="K37" s="106">
        <v>1</v>
      </c>
    </row>
    <row r="38" spans="2:11" ht="17.25" customHeight="1">
      <c r="B38" s="220"/>
      <c r="C38" s="221"/>
      <c r="D38" s="220"/>
      <c r="E38" s="220"/>
      <c r="F38" s="97">
        <v>73</v>
      </c>
      <c r="G38" s="98"/>
      <c r="H38" s="234"/>
      <c r="I38" s="222"/>
      <c r="K38" s="9"/>
    </row>
    <row r="39" spans="2:11" ht="15">
      <c r="B39" s="220"/>
      <c r="C39" s="221"/>
      <c r="D39" s="220"/>
      <c r="E39" s="220"/>
      <c r="F39" s="97">
        <v>75</v>
      </c>
      <c r="G39" s="98"/>
      <c r="H39" s="234"/>
      <c r="I39" s="222"/>
      <c r="K39" s="9"/>
    </row>
    <row r="40" spans="2:11" ht="15">
      <c r="B40" s="220"/>
      <c r="C40" s="221"/>
      <c r="D40" s="220"/>
      <c r="E40" s="220"/>
      <c r="F40" s="97">
        <v>76</v>
      </c>
      <c r="G40" s="98"/>
      <c r="H40" s="234"/>
      <c r="I40" s="222"/>
      <c r="K40" s="9"/>
    </row>
    <row r="41" spans="2:11" ht="15">
      <c r="B41" s="220"/>
      <c r="C41" s="221"/>
      <c r="D41" s="220"/>
      <c r="E41" s="220"/>
      <c r="F41" s="97">
        <v>77</v>
      </c>
      <c r="G41" s="98"/>
      <c r="H41" s="234"/>
      <c r="I41" s="222"/>
      <c r="K41" s="9"/>
    </row>
    <row r="42" spans="2:11" ht="15">
      <c r="B42" s="220"/>
      <c r="C42" s="221"/>
      <c r="D42" s="220"/>
      <c r="E42" s="220"/>
      <c r="F42" s="104">
        <v>79</v>
      </c>
      <c r="G42" s="105">
        <v>1</v>
      </c>
      <c r="H42" s="234"/>
      <c r="I42" s="222"/>
      <c r="K42" s="106">
        <v>1</v>
      </c>
    </row>
    <row r="43" spans="2:11" ht="15">
      <c r="B43" s="220"/>
      <c r="C43" s="221"/>
      <c r="D43" s="220"/>
      <c r="E43" s="220"/>
      <c r="F43" s="104">
        <v>81</v>
      </c>
      <c r="G43" s="105">
        <v>1</v>
      </c>
      <c r="H43" s="234"/>
      <c r="I43" s="222"/>
      <c r="K43" s="106">
        <v>1</v>
      </c>
    </row>
    <row r="44" spans="2:11" ht="15">
      <c r="B44" s="220"/>
      <c r="C44" s="221"/>
      <c r="D44" s="220"/>
      <c r="E44" s="220"/>
      <c r="F44" s="97">
        <v>83</v>
      </c>
      <c r="G44" s="98"/>
      <c r="H44" s="234"/>
      <c r="I44" s="222"/>
      <c r="K44" s="9"/>
    </row>
    <row r="45" spans="2:11" ht="15">
      <c r="B45" s="220"/>
      <c r="C45" s="221"/>
      <c r="D45" s="220"/>
      <c r="E45" s="220"/>
      <c r="F45" s="97">
        <v>85</v>
      </c>
      <c r="G45" s="98"/>
      <c r="H45" s="234"/>
      <c r="I45" s="222"/>
      <c r="K45" s="9"/>
    </row>
    <row r="46" spans="2:11" ht="15">
      <c r="B46" s="220"/>
      <c r="C46" s="221"/>
      <c r="D46" s="220"/>
      <c r="E46" s="220"/>
      <c r="F46" s="97">
        <v>91</v>
      </c>
      <c r="G46" s="98"/>
      <c r="H46" s="234"/>
      <c r="I46" s="222"/>
      <c r="K46" s="9"/>
    </row>
    <row r="47" spans="2:11" ht="15.75" customHeight="1">
      <c r="B47" s="220"/>
      <c r="C47" s="221"/>
      <c r="D47" s="220"/>
      <c r="E47" s="220"/>
      <c r="F47" s="97">
        <v>95</v>
      </c>
      <c r="G47" s="98"/>
      <c r="H47" s="234"/>
      <c r="I47" s="222"/>
      <c r="K47" s="9"/>
    </row>
    <row r="48" spans="2:11" ht="15">
      <c r="B48" s="220"/>
      <c r="C48" s="221"/>
      <c r="D48" s="220"/>
      <c r="E48" s="220"/>
      <c r="F48" s="97">
        <v>96</v>
      </c>
      <c r="G48" s="98"/>
      <c r="H48" s="234"/>
      <c r="I48" s="222"/>
      <c r="K48" s="9"/>
    </row>
    <row r="49" spans="2:11" ht="15" customHeight="1">
      <c r="B49" s="220"/>
      <c r="C49" s="221"/>
      <c r="D49" s="220"/>
      <c r="E49" s="220"/>
      <c r="F49" s="97">
        <v>97</v>
      </c>
      <c r="G49" s="98"/>
      <c r="H49" s="234"/>
      <c r="I49" s="222"/>
      <c r="K49" s="9"/>
    </row>
    <row r="50" spans="2:11" ht="15">
      <c r="B50" s="220"/>
      <c r="C50" s="221"/>
      <c r="D50" s="220"/>
      <c r="E50" s="220"/>
      <c r="F50" s="97" t="s">
        <v>860</v>
      </c>
      <c r="G50" s="98"/>
      <c r="H50" s="234"/>
      <c r="I50" s="222"/>
      <c r="K50" s="9"/>
    </row>
    <row r="51" spans="2:11" ht="15">
      <c r="B51" s="220"/>
      <c r="C51" s="221"/>
      <c r="D51" s="220"/>
      <c r="E51" s="220"/>
      <c r="F51" s="97">
        <v>102</v>
      </c>
      <c r="G51" s="98"/>
      <c r="H51" s="234"/>
      <c r="I51" s="222"/>
      <c r="K51" s="9"/>
    </row>
    <row r="52" spans="2:11" ht="18" customHeight="1">
      <c r="B52" s="220"/>
      <c r="C52" s="221"/>
      <c r="D52" s="220"/>
      <c r="E52" s="220"/>
      <c r="F52" s="97">
        <v>103</v>
      </c>
      <c r="G52" s="98"/>
      <c r="H52" s="234"/>
      <c r="I52" s="222"/>
      <c r="K52" s="9"/>
    </row>
    <row r="53" spans="2:11" ht="18" customHeight="1">
      <c r="B53" s="220"/>
      <c r="C53" s="221"/>
      <c r="D53" s="220"/>
      <c r="E53" s="220"/>
      <c r="F53" s="97">
        <v>105</v>
      </c>
      <c r="G53" s="98"/>
      <c r="H53" s="234"/>
      <c r="I53" s="222"/>
      <c r="K53" s="9"/>
    </row>
    <row r="54" spans="2:11" ht="15">
      <c r="B54" s="220"/>
      <c r="C54" s="221"/>
      <c r="D54" s="220"/>
      <c r="E54" s="220"/>
      <c r="F54" s="97">
        <v>121</v>
      </c>
      <c r="G54" s="98"/>
      <c r="H54" s="234"/>
      <c r="I54" s="222"/>
      <c r="K54" s="9"/>
    </row>
    <row r="55" spans="2:11" ht="17.25" customHeight="1">
      <c r="B55" s="220"/>
      <c r="C55" s="221"/>
      <c r="D55" s="220"/>
      <c r="E55" s="220"/>
      <c r="F55" s="97">
        <v>137</v>
      </c>
      <c r="G55" s="98"/>
      <c r="H55" s="234"/>
      <c r="I55" s="222"/>
      <c r="K55" s="9"/>
    </row>
    <row r="56" spans="2:11" ht="15">
      <c r="B56" s="220"/>
      <c r="C56" s="221"/>
      <c r="D56" s="220"/>
      <c r="E56" s="220"/>
      <c r="F56" s="97">
        <v>163</v>
      </c>
      <c r="G56" s="98"/>
      <c r="H56" s="234"/>
      <c r="I56" s="222"/>
      <c r="K56" s="9"/>
    </row>
    <row r="57" spans="2:11" ht="30" hidden="1">
      <c r="B57" s="98"/>
      <c r="C57" s="108" t="s">
        <v>861</v>
      </c>
      <c r="D57" s="102">
        <v>55</v>
      </c>
      <c r="E57" s="102">
        <v>0</v>
      </c>
      <c r="F57" s="97"/>
      <c r="G57" s="98"/>
      <c r="H57" s="101"/>
      <c r="I57" s="102"/>
      <c r="K57" s="9"/>
    </row>
    <row r="58" spans="2:11" ht="15" hidden="1">
      <c r="B58" s="98">
        <v>6</v>
      </c>
      <c r="C58" s="109" t="s">
        <v>221</v>
      </c>
      <c r="D58" s="102"/>
      <c r="E58" s="102">
        <v>0</v>
      </c>
      <c r="F58" s="97"/>
      <c r="G58" s="98"/>
      <c r="H58" s="101"/>
      <c r="I58" s="102"/>
      <c r="K58" s="9"/>
    </row>
    <row r="59" spans="2:11" ht="15" hidden="1">
      <c r="B59" s="98"/>
      <c r="C59" s="109" t="s">
        <v>749</v>
      </c>
      <c r="D59" s="102">
        <v>60</v>
      </c>
      <c r="E59" s="102">
        <v>0</v>
      </c>
      <c r="F59" s="97"/>
      <c r="G59" s="98"/>
      <c r="H59" s="101"/>
      <c r="I59" s="102"/>
      <c r="K59" s="9"/>
    </row>
    <row r="60" spans="2:11" ht="12.75" customHeight="1">
      <c r="B60" s="220">
        <v>4</v>
      </c>
      <c r="C60" s="224" t="s">
        <v>882</v>
      </c>
      <c r="D60" s="220">
        <v>31</v>
      </c>
      <c r="E60" s="220">
        <v>6</v>
      </c>
      <c r="F60" s="97">
        <v>241</v>
      </c>
      <c r="G60" s="98"/>
      <c r="H60" s="234"/>
      <c r="I60" s="222">
        <v>6</v>
      </c>
      <c r="K60" s="9"/>
    </row>
    <row r="61" spans="2:11" ht="15">
      <c r="B61" s="220"/>
      <c r="C61" s="224"/>
      <c r="D61" s="220"/>
      <c r="E61" s="220"/>
      <c r="F61" s="97" t="s">
        <v>883</v>
      </c>
      <c r="G61" s="98"/>
      <c r="H61" s="234"/>
      <c r="I61" s="222"/>
      <c r="K61" s="9"/>
    </row>
    <row r="62" spans="2:11" ht="15">
      <c r="B62" s="220"/>
      <c r="C62" s="224"/>
      <c r="D62" s="220"/>
      <c r="E62" s="220"/>
      <c r="F62" s="97">
        <v>269</v>
      </c>
      <c r="G62" s="98"/>
      <c r="H62" s="234"/>
      <c r="I62" s="222"/>
      <c r="K62" s="9"/>
    </row>
    <row r="63" spans="2:11" ht="21" customHeight="1">
      <c r="B63" s="220"/>
      <c r="C63" s="224"/>
      <c r="D63" s="220"/>
      <c r="E63" s="220"/>
      <c r="F63" s="97" t="s">
        <v>884</v>
      </c>
      <c r="G63" s="98"/>
      <c r="H63" s="234"/>
      <c r="I63" s="222"/>
      <c r="K63" s="9"/>
    </row>
    <row r="64" spans="2:11" ht="18" customHeight="1">
      <c r="B64" s="220"/>
      <c r="C64" s="224"/>
      <c r="D64" s="220"/>
      <c r="E64" s="220"/>
      <c r="F64" s="97">
        <v>323</v>
      </c>
      <c r="G64" s="98"/>
      <c r="H64" s="234"/>
      <c r="I64" s="222"/>
      <c r="K64" s="9"/>
    </row>
    <row r="65" spans="2:11" ht="15">
      <c r="B65" s="220"/>
      <c r="C65" s="224"/>
      <c r="D65" s="220"/>
      <c r="E65" s="220"/>
      <c r="F65" s="97">
        <v>333</v>
      </c>
      <c r="G65" s="98"/>
      <c r="H65" s="234"/>
      <c r="I65" s="222"/>
      <c r="K65" s="9"/>
    </row>
    <row r="66" spans="2:11" ht="15">
      <c r="B66" s="220">
        <v>5</v>
      </c>
      <c r="C66" s="221" t="s">
        <v>696</v>
      </c>
      <c r="D66" s="220">
        <v>60</v>
      </c>
      <c r="E66" s="220">
        <v>19</v>
      </c>
      <c r="F66" s="97">
        <v>1</v>
      </c>
      <c r="G66" s="98" t="s">
        <v>1173</v>
      </c>
      <c r="H66" s="234">
        <v>4</v>
      </c>
      <c r="I66" s="222">
        <v>15</v>
      </c>
      <c r="K66" s="9" t="s">
        <v>1173</v>
      </c>
    </row>
    <row r="67" spans="2:11" ht="15">
      <c r="B67" s="220"/>
      <c r="C67" s="221"/>
      <c r="D67" s="220"/>
      <c r="E67" s="220"/>
      <c r="F67" s="97">
        <v>6</v>
      </c>
      <c r="G67" s="98" t="s">
        <v>1174</v>
      </c>
      <c r="H67" s="234"/>
      <c r="I67" s="222"/>
      <c r="K67" s="9" t="s">
        <v>1174</v>
      </c>
    </row>
    <row r="68" spans="2:11" ht="15">
      <c r="B68" s="220"/>
      <c r="C68" s="221"/>
      <c r="D68" s="220"/>
      <c r="E68" s="220"/>
      <c r="F68" s="110" t="s">
        <v>886</v>
      </c>
      <c r="G68" s="98" t="s">
        <v>1173</v>
      </c>
      <c r="H68" s="234"/>
      <c r="I68" s="222"/>
      <c r="K68" s="9" t="s">
        <v>1173</v>
      </c>
    </row>
    <row r="69" spans="2:11" ht="15">
      <c r="B69" s="220"/>
      <c r="C69" s="221"/>
      <c r="D69" s="220"/>
      <c r="E69" s="220"/>
      <c r="F69" s="97">
        <v>250</v>
      </c>
      <c r="G69" s="98"/>
      <c r="H69" s="234"/>
      <c r="I69" s="222"/>
      <c r="K69" s="9"/>
    </row>
    <row r="70" spans="2:11" ht="15">
      <c r="B70" s="220"/>
      <c r="C70" s="221"/>
      <c r="D70" s="220"/>
      <c r="E70" s="220"/>
      <c r="F70" s="97">
        <v>275</v>
      </c>
      <c r="G70" s="98"/>
      <c r="H70" s="234"/>
      <c r="I70" s="222"/>
      <c r="K70" s="9"/>
    </row>
    <row r="71" spans="2:11" ht="15">
      <c r="B71" s="220"/>
      <c r="C71" s="221"/>
      <c r="D71" s="220"/>
      <c r="E71" s="220"/>
      <c r="F71" s="97">
        <v>278</v>
      </c>
      <c r="G71" s="98"/>
      <c r="H71" s="234"/>
      <c r="I71" s="222"/>
      <c r="K71" s="9"/>
    </row>
    <row r="72" spans="2:11" ht="15">
      <c r="B72" s="220"/>
      <c r="C72" s="221"/>
      <c r="D72" s="220"/>
      <c r="E72" s="220"/>
      <c r="F72" s="97">
        <v>280</v>
      </c>
      <c r="G72" s="98"/>
      <c r="H72" s="234"/>
      <c r="I72" s="222"/>
      <c r="K72" s="9"/>
    </row>
    <row r="73" spans="2:11" ht="15">
      <c r="B73" s="220"/>
      <c r="C73" s="221"/>
      <c r="D73" s="220"/>
      <c r="E73" s="220"/>
      <c r="F73" s="97">
        <v>282</v>
      </c>
      <c r="G73" s="98" t="s">
        <v>1173</v>
      </c>
      <c r="H73" s="234"/>
      <c r="I73" s="222"/>
      <c r="K73" s="9" t="s">
        <v>1173</v>
      </c>
    </row>
    <row r="74" spans="2:11" ht="15">
      <c r="B74" s="220"/>
      <c r="C74" s="221"/>
      <c r="D74" s="220"/>
      <c r="E74" s="220"/>
      <c r="F74" s="97">
        <v>296</v>
      </c>
      <c r="G74" s="98"/>
      <c r="H74" s="234"/>
      <c r="I74" s="222"/>
      <c r="K74" s="9"/>
    </row>
    <row r="75" spans="2:11" ht="15">
      <c r="B75" s="220"/>
      <c r="C75" s="221"/>
      <c r="D75" s="220"/>
      <c r="E75" s="220"/>
      <c r="F75" s="97">
        <v>298</v>
      </c>
      <c r="G75" s="98"/>
      <c r="H75" s="234"/>
      <c r="I75" s="222"/>
      <c r="K75" s="9"/>
    </row>
    <row r="76" spans="2:11" ht="15">
      <c r="B76" s="220"/>
      <c r="C76" s="221"/>
      <c r="D76" s="220"/>
      <c r="E76" s="220"/>
      <c r="F76" s="97">
        <v>302</v>
      </c>
      <c r="G76" s="98"/>
      <c r="H76" s="234"/>
      <c r="I76" s="222"/>
      <c r="K76" s="9"/>
    </row>
    <row r="77" spans="2:11" ht="15">
      <c r="B77" s="220"/>
      <c r="C77" s="221"/>
      <c r="D77" s="220"/>
      <c r="E77" s="220"/>
      <c r="F77" s="97">
        <v>304</v>
      </c>
      <c r="G77" s="98" t="s">
        <v>1173</v>
      </c>
      <c r="H77" s="234"/>
      <c r="I77" s="222"/>
      <c r="K77" s="9" t="s">
        <v>1173</v>
      </c>
    </row>
    <row r="78" spans="2:11" ht="15">
      <c r="B78" s="220"/>
      <c r="C78" s="221"/>
      <c r="D78" s="220"/>
      <c r="E78" s="220"/>
      <c r="F78" s="97">
        <v>308</v>
      </c>
      <c r="G78" s="98"/>
      <c r="H78" s="234"/>
      <c r="I78" s="222"/>
      <c r="K78" s="9"/>
    </row>
    <row r="79" spans="2:11" ht="15">
      <c r="B79" s="220"/>
      <c r="C79" s="221"/>
      <c r="D79" s="220"/>
      <c r="E79" s="220"/>
      <c r="F79" s="97">
        <v>310</v>
      </c>
      <c r="G79" s="98"/>
      <c r="H79" s="234"/>
      <c r="I79" s="222"/>
      <c r="K79" s="9"/>
    </row>
    <row r="80" spans="2:11" ht="15">
      <c r="B80" s="220"/>
      <c r="C80" s="221"/>
      <c r="D80" s="220"/>
      <c r="E80" s="220"/>
      <c r="F80" s="97">
        <v>312</v>
      </c>
      <c r="G80" s="98"/>
      <c r="H80" s="234"/>
      <c r="I80" s="222"/>
      <c r="K80" s="9"/>
    </row>
    <row r="81" spans="2:11" ht="15">
      <c r="B81" s="220"/>
      <c r="C81" s="221"/>
      <c r="D81" s="220"/>
      <c r="E81" s="220"/>
      <c r="F81" s="97">
        <v>314</v>
      </c>
      <c r="G81" s="98"/>
      <c r="H81" s="234"/>
      <c r="I81" s="222"/>
      <c r="K81" s="9"/>
    </row>
    <row r="82" spans="2:11" ht="15">
      <c r="B82" s="220"/>
      <c r="C82" s="221"/>
      <c r="D82" s="220"/>
      <c r="E82" s="220"/>
      <c r="F82" s="97">
        <v>316</v>
      </c>
      <c r="G82" s="98"/>
      <c r="H82" s="234"/>
      <c r="I82" s="222"/>
      <c r="K82" s="9"/>
    </row>
    <row r="83" spans="2:11" ht="15">
      <c r="B83" s="220"/>
      <c r="C83" s="221"/>
      <c r="D83" s="220"/>
      <c r="E83" s="220"/>
      <c r="F83" s="97" t="s">
        <v>1175</v>
      </c>
      <c r="G83" s="98"/>
      <c r="H83" s="234"/>
      <c r="I83" s="222"/>
      <c r="K83" s="9"/>
    </row>
    <row r="84" spans="2:11" ht="15">
      <c r="B84" s="220"/>
      <c r="C84" s="221"/>
      <c r="D84" s="220"/>
      <c r="E84" s="220"/>
      <c r="F84" s="97">
        <v>333</v>
      </c>
      <c r="G84" s="98"/>
      <c r="H84" s="234"/>
      <c r="I84" s="222"/>
      <c r="K84" s="9"/>
    </row>
    <row r="85" spans="2:11" ht="12.75" customHeight="1">
      <c r="B85" s="220">
        <v>6</v>
      </c>
      <c r="C85" s="224" t="s">
        <v>887</v>
      </c>
      <c r="D85" s="220">
        <v>54</v>
      </c>
      <c r="E85" s="220">
        <v>26</v>
      </c>
      <c r="F85" s="97">
        <v>4</v>
      </c>
      <c r="G85" s="98"/>
      <c r="H85" s="234">
        <v>1</v>
      </c>
      <c r="I85" s="222">
        <v>27</v>
      </c>
      <c r="K85" s="9"/>
    </row>
    <row r="86" spans="2:11" ht="15">
      <c r="B86" s="220"/>
      <c r="C86" s="224"/>
      <c r="D86" s="220"/>
      <c r="E86" s="220"/>
      <c r="F86" s="97">
        <v>11</v>
      </c>
      <c r="G86" s="98"/>
      <c r="H86" s="234"/>
      <c r="I86" s="222"/>
      <c r="K86" s="9"/>
    </row>
    <row r="87" spans="2:11" ht="15">
      <c r="B87" s="220"/>
      <c r="C87" s="224"/>
      <c r="D87" s="220"/>
      <c r="E87" s="220"/>
      <c r="F87" s="97">
        <v>13</v>
      </c>
      <c r="G87" s="98"/>
      <c r="H87" s="234"/>
      <c r="I87" s="222"/>
      <c r="K87" s="9"/>
    </row>
    <row r="88" spans="2:11" ht="15">
      <c r="B88" s="220"/>
      <c r="C88" s="224"/>
      <c r="D88" s="220"/>
      <c r="E88" s="220"/>
      <c r="F88" s="97">
        <v>14</v>
      </c>
      <c r="G88" s="98"/>
      <c r="H88" s="234"/>
      <c r="I88" s="222"/>
      <c r="K88" s="9"/>
    </row>
    <row r="89" spans="2:11" ht="15">
      <c r="B89" s="220"/>
      <c r="C89" s="224"/>
      <c r="D89" s="220"/>
      <c r="E89" s="220"/>
      <c r="F89" s="104">
        <v>15</v>
      </c>
      <c r="G89" s="105">
        <v>1</v>
      </c>
      <c r="H89" s="234"/>
      <c r="I89" s="222"/>
      <c r="K89" s="106">
        <v>1</v>
      </c>
    </row>
    <row r="90" spans="2:11" ht="15">
      <c r="B90" s="220"/>
      <c r="C90" s="224"/>
      <c r="D90" s="220"/>
      <c r="E90" s="220"/>
      <c r="F90" s="97">
        <v>16</v>
      </c>
      <c r="G90" s="98"/>
      <c r="H90" s="234"/>
      <c r="I90" s="222"/>
      <c r="K90" s="9"/>
    </row>
    <row r="91" spans="2:11" ht="15">
      <c r="B91" s="220"/>
      <c r="C91" s="224"/>
      <c r="D91" s="220"/>
      <c r="E91" s="220"/>
      <c r="F91" s="104">
        <v>17</v>
      </c>
      <c r="G91" s="105">
        <v>1</v>
      </c>
      <c r="H91" s="234"/>
      <c r="I91" s="222"/>
      <c r="K91" s="106">
        <v>1</v>
      </c>
    </row>
    <row r="92" spans="2:11" ht="15">
      <c r="B92" s="220"/>
      <c r="C92" s="224"/>
      <c r="D92" s="220"/>
      <c r="E92" s="220"/>
      <c r="F92" s="107">
        <v>19</v>
      </c>
      <c r="G92" s="98"/>
      <c r="H92" s="234"/>
      <c r="I92" s="222"/>
      <c r="K92" s="9" t="s">
        <v>888</v>
      </c>
    </row>
    <row r="93" spans="2:11" ht="15">
      <c r="B93" s="220"/>
      <c r="C93" s="224"/>
      <c r="D93" s="220"/>
      <c r="E93" s="220"/>
      <c r="F93" s="97">
        <v>22</v>
      </c>
      <c r="G93" s="98"/>
      <c r="H93" s="234"/>
      <c r="I93" s="222"/>
      <c r="K93" s="9"/>
    </row>
    <row r="94" spans="2:11" ht="15">
      <c r="B94" s="220"/>
      <c r="C94" s="224"/>
      <c r="D94" s="220"/>
      <c r="E94" s="220"/>
      <c r="F94" s="97">
        <v>28</v>
      </c>
      <c r="G94" s="98" t="s">
        <v>1173</v>
      </c>
      <c r="H94" s="234"/>
      <c r="I94" s="222"/>
      <c r="K94" s="9" t="s">
        <v>1173</v>
      </c>
    </row>
    <row r="95" spans="2:11" ht="15">
      <c r="B95" s="220"/>
      <c r="C95" s="224"/>
      <c r="D95" s="220"/>
      <c r="E95" s="220"/>
      <c r="F95" s="97">
        <v>30</v>
      </c>
      <c r="G95" s="98"/>
      <c r="H95" s="234"/>
      <c r="I95" s="222"/>
      <c r="K95" s="9"/>
    </row>
    <row r="96" spans="2:11" ht="15">
      <c r="B96" s="220"/>
      <c r="C96" s="224"/>
      <c r="D96" s="220"/>
      <c r="E96" s="220"/>
      <c r="F96" s="97">
        <v>34</v>
      </c>
      <c r="G96" s="98"/>
      <c r="H96" s="234"/>
      <c r="I96" s="222"/>
      <c r="K96" s="9"/>
    </row>
    <row r="97" spans="2:11" ht="15">
      <c r="B97" s="220"/>
      <c r="C97" s="224"/>
      <c r="D97" s="220"/>
      <c r="E97" s="220"/>
      <c r="F97" s="97">
        <v>37</v>
      </c>
      <c r="G97" s="98"/>
      <c r="H97" s="234"/>
      <c r="I97" s="222"/>
      <c r="K97" s="9"/>
    </row>
    <row r="98" spans="2:11" ht="15">
      <c r="B98" s="220"/>
      <c r="C98" s="224"/>
      <c r="D98" s="220"/>
      <c r="E98" s="220"/>
      <c r="F98" s="97">
        <v>42</v>
      </c>
      <c r="G98" s="98"/>
      <c r="H98" s="234"/>
      <c r="I98" s="222"/>
      <c r="K98" s="9"/>
    </row>
    <row r="99" spans="2:11" ht="15">
      <c r="B99" s="220"/>
      <c r="C99" s="224"/>
      <c r="D99" s="220"/>
      <c r="E99" s="220"/>
      <c r="F99" s="97">
        <v>55</v>
      </c>
      <c r="G99" s="98"/>
      <c r="H99" s="234"/>
      <c r="I99" s="222"/>
      <c r="K99" s="9"/>
    </row>
    <row r="100" spans="2:11" ht="15">
      <c r="B100" s="220"/>
      <c r="C100" s="224"/>
      <c r="D100" s="220"/>
      <c r="E100" s="220"/>
      <c r="F100" s="97">
        <v>74</v>
      </c>
      <c r="G100" s="98"/>
      <c r="H100" s="234"/>
      <c r="I100" s="222"/>
      <c r="K100" s="9"/>
    </row>
    <row r="101" spans="2:11" ht="15">
      <c r="B101" s="220"/>
      <c r="C101" s="224"/>
      <c r="D101" s="220"/>
      <c r="E101" s="220"/>
      <c r="F101" s="97">
        <v>93</v>
      </c>
      <c r="G101" s="98"/>
      <c r="H101" s="234"/>
      <c r="I101" s="222"/>
      <c r="K101" s="9"/>
    </row>
    <row r="102" spans="2:11" ht="15">
      <c r="B102" s="220"/>
      <c r="C102" s="224"/>
      <c r="D102" s="220"/>
      <c r="E102" s="220"/>
      <c r="F102" s="97">
        <v>95</v>
      </c>
      <c r="G102" s="98"/>
      <c r="H102" s="234"/>
      <c r="I102" s="222"/>
      <c r="K102" s="9"/>
    </row>
    <row r="103" spans="2:11" ht="15">
      <c r="B103" s="220"/>
      <c r="C103" s="224"/>
      <c r="D103" s="220"/>
      <c r="E103" s="220"/>
      <c r="F103" s="97">
        <v>97</v>
      </c>
      <c r="G103" s="98"/>
      <c r="H103" s="234"/>
      <c r="I103" s="222"/>
      <c r="K103" s="9"/>
    </row>
    <row r="104" spans="2:11" ht="15">
      <c r="B104" s="220"/>
      <c r="C104" s="224"/>
      <c r="D104" s="220"/>
      <c r="E104" s="220"/>
      <c r="F104" s="97">
        <v>117</v>
      </c>
      <c r="G104" s="98"/>
      <c r="H104" s="234"/>
      <c r="I104" s="222"/>
      <c r="K104" s="9"/>
    </row>
    <row r="105" spans="2:11" ht="15">
      <c r="B105" s="220"/>
      <c r="C105" s="224"/>
      <c r="D105" s="220"/>
      <c r="E105" s="220"/>
      <c r="F105" s="97">
        <v>189</v>
      </c>
      <c r="G105" s="98"/>
      <c r="H105" s="234"/>
      <c r="I105" s="222"/>
      <c r="K105" s="9"/>
    </row>
    <row r="106" spans="2:11" ht="15">
      <c r="B106" s="220"/>
      <c r="C106" s="224"/>
      <c r="D106" s="220"/>
      <c r="E106" s="220"/>
      <c r="F106" s="97">
        <v>191</v>
      </c>
      <c r="G106" s="98"/>
      <c r="H106" s="234"/>
      <c r="I106" s="222"/>
      <c r="K106" s="9"/>
    </row>
    <row r="107" spans="2:11" ht="15">
      <c r="B107" s="220"/>
      <c r="C107" s="224"/>
      <c r="D107" s="220"/>
      <c r="E107" s="220"/>
      <c r="F107" s="97">
        <v>192</v>
      </c>
      <c r="G107" s="111"/>
      <c r="H107" s="234"/>
      <c r="I107" s="222"/>
      <c r="K107" s="112" t="s">
        <v>1176</v>
      </c>
    </row>
    <row r="108" spans="2:11" ht="15">
      <c r="B108" s="220"/>
      <c r="C108" s="224"/>
      <c r="D108" s="220"/>
      <c r="E108" s="220"/>
      <c r="F108" s="97">
        <v>196</v>
      </c>
      <c r="G108" s="111"/>
      <c r="H108" s="234"/>
      <c r="I108" s="222"/>
      <c r="K108" s="112" t="s">
        <v>1177</v>
      </c>
    </row>
    <row r="109" spans="2:11" ht="15">
      <c r="B109" s="220"/>
      <c r="C109" s="224"/>
      <c r="D109" s="220"/>
      <c r="E109" s="220"/>
      <c r="F109" s="97">
        <v>198</v>
      </c>
      <c r="G109" s="111"/>
      <c r="H109" s="234"/>
      <c r="I109" s="222"/>
      <c r="K109" s="112" t="s">
        <v>1178</v>
      </c>
    </row>
    <row r="110" spans="2:11" ht="15">
      <c r="B110" s="220"/>
      <c r="C110" s="224"/>
      <c r="D110" s="220"/>
      <c r="E110" s="220"/>
      <c r="F110" s="97">
        <v>217</v>
      </c>
      <c r="G110" s="111"/>
      <c r="H110" s="234"/>
      <c r="I110" s="222"/>
      <c r="K110" s="112" t="s">
        <v>1179</v>
      </c>
    </row>
    <row r="111" spans="2:11" ht="15">
      <c r="B111" s="220"/>
      <c r="C111" s="224"/>
      <c r="D111" s="220"/>
      <c r="E111" s="220"/>
      <c r="F111" s="97" t="s">
        <v>889</v>
      </c>
      <c r="G111" s="111"/>
      <c r="H111" s="234"/>
      <c r="I111" s="222"/>
      <c r="K111" s="112" t="s">
        <v>1180</v>
      </c>
    </row>
    <row r="112" spans="2:11" ht="15">
      <c r="B112" s="220"/>
      <c r="C112" s="224"/>
      <c r="D112" s="220"/>
      <c r="E112" s="220"/>
      <c r="F112" s="97">
        <v>379</v>
      </c>
      <c r="G112" s="98"/>
      <c r="H112" s="234"/>
      <c r="I112" s="222"/>
      <c r="K112" s="9"/>
    </row>
    <row r="113" spans="2:11" ht="15">
      <c r="B113" s="220">
        <v>7</v>
      </c>
      <c r="C113" s="221" t="s">
        <v>196</v>
      </c>
      <c r="D113" s="220">
        <v>44</v>
      </c>
      <c r="E113" s="220">
        <v>27</v>
      </c>
      <c r="F113" s="97">
        <v>7</v>
      </c>
      <c r="G113" s="98"/>
      <c r="H113" s="234">
        <v>1</v>
      </c>
      <c r="I113" s="222">
        <v>32</v>
      </c>
      <c r="K113" s="9"/>
    </row>
    <row r="114" spans="2:11" ht="15">
      <c r="B114" s="220"/>
      <c r="C114" s="221"/>
      <c r="D114" s="220"/>
      <c r="E114" s="220"/>
      <c r="F114" s="97">
        <v>9</v>
      </c>
      <c r="G114" s="98"/>
      <c r="H114" s="234"/>
      <c r="I114" s="222"/>
      <c r="K114" s="9"/>
    </row>
    <row r="115" spans="2:11" ht="15">
      <c r="B115" s="220"/>
      <c r="C115" s="221"/>
      <c r="D115" s="220"/>
      <c r="E115" s="220"/>
      <c r="F115" s="97">
        <v>10</v>
      </c>
      <c r="G115" s="98"/>
      <c r="H115" s="234"/>
      <c r="I115" s="222"/>
      <c r="K115" s="9"/>
    </row>
    <row r="116" spans="2:11" ht="15">
      <c r="B116" s="220"/>
      <c r="C116" s="221"/>
      <c r="D116" s="220"/>
      <c r="E116" s="220"/>
      <c r="F116" s="97">
        <v>15</v>
      </c>
      <c r="G116" s="98"/>
      <c r="H116" s="234"/>
      <c r="I116" s="222"/>
      <c r="K116" s="9"/>
    </row>
    <row r="117" spans="2:11" ht="15">
      <c r="B117" s="220"/>
      <c r="C117" s="221"/>
      <c r="D117" s="220"/>
      <c r="E117" s="220"/>
      <c r="F117" s="97">
        <v>16</v>
      </c>
      <c r="G117" s="98"/>
      <c r="H117" s="234"/>
      <c r="I117" s="222"/>
      <c r="K117" s="9"/>
    </row>
    <row r="118" spans="2:11" ht="15">
      <c r="B118" s="220"/>
      <c r="C118" s="221"/>
      <c r="D118" s="220"/>
      <c r="E118" s="220"/>
      <c r="F118" s="104">
        <v>17</v>
      </c>
      <c r="G118" s="105">
        <v>1</v>
      </c>
      <c r="H118" s="234"/>
      <c r="I118" s="222"/>
      <c r="K118" s="106">
        <v>1</v>
      </c>
    </row>
    <row r="119" spans="2:11" ht="15">
      <c r="B119" s="220"/>
      <c r="C119" s="221"/>
      <c r="D119" s="220"/>
      <c r="E119" s="220"/>
      <c r="F119" s="97">
        <v>19</v>
      </c>
      <c r="G119" s="98"/>
      <c r="H119" s="234"/>
      <c r="I119" s="222"/>
      <c r="K119" s="9"/>
    </row>
    <row r="120" spans="2:11" ht="15">
      <c r="B120" s="220"/>
      <c r="C120" s="221"/>
      <c r="D120" s="220"/>
      <c r="E120" s="220"/>
      <c r="F120" s="104">
        <v>21</v>
      </c>
      <c r="G120" s="105">
        <v>1</v>
      </c>
      <c r="H120" s="234"/>
      <c r="I120" s="222"/>
      <c r="K120" s="106">
        <v>1</v>
      </c>
    </row>
    <row r="121" spans="2:11" ht="15">
      <c r="B121" s="220"/>
      <c r="C121" s="221"/>
      <c r="D121" s="220"/>
      <c r="E121" s="220"/>
      <c r="F121" s="97">
        <v>23</v>
      </c>
      <c r="G121" s="98"/>
      <c r="H121" s="234"/>
      <c r="I121" s="222"/>
      <c r="K121" s="9"/>
    </row>
    <row r="122" spans="2:11" ht="15">
      <c r="B122" s="220"/>
      <c r="C122" s="221"/>
      <c r="D122" s="220"/>
      <c r="E122" s="220"/>
      <c r="F122" s="104">
        <v>25</v>
      </c>
      <c r="G122" s="105">
        <v>1</v>
      </c>
      <c r="H122" s="234"/>
      <c r="I122" s="222"/>
      <c r="K122" s="106">
        <v>1</v>
      </c>
    </row>
    <row r="123" spans="2:11" ht="15">
      <c r="B123" s="220"/>
      <c r="C123" s="221"/>
      <c r="D123" s="220"/>
      <c r="E123" s="220"/>
      <c r="F123" s="97">
        <v>27</v>
      </c>
      <c r="G123" s="98"/>
      <c r="H123" s="234"/>
      <c r="I123" s="222"/>
      <c r="K123" s="9"/>
    </row>
    <row r="124" spans="2:11" ht="15">
      <c r="B124" s="220"/>
      <c r="C124" s="221"/>
      <c r="D124" s="220"/>
      <c r="E124" s="220"/>
      <c r="F124" s="97">
        <v>28</v>
      </c>
      <c r="G124" s="98" t="s">
        <v>1173</v>
      </c>
      <c r="H124" s="234"/>
      <c r="I124" s="222"/>
      <c r="K124" s="9" t="s">
        <v>1173</v>
      </c>
    </row>
    <row r="125" spans="2:11" ht="15">
      <c r="B125" s="220"/>
      <c r="C125" s="221"/>
      <c r="D125" s="220"/>
      <c r="E125" s="220"/>
      <c r="F125" s="97">
        <v>29</v>
      </c>
      <c r="G125" s="98"/>
      <c r="H125" s="234"/>
      <c r="I125" s="222"/>
      <c r="K125" s="9"/>
    </row>
    <row r="126" spans="2:11" ht="15">
      <c r="B126" s="220"/>
      <c r="C126" s="221"/>
      <c r="D126" s="220"/>
      <c r="E126" s="220"/>
      <c r="F126" s="97">
        <v>30</v>
      </c>
      <c r="G126" s="98"/>
      <c r="H126" s="234"/>
      <c r="I126" s="222"/>
      <c r="K126" s="9"/>
    </row>
    <row r="127" spans="2:11" ht="15">
      <c r="B127" s="220"/>
      <c r="C127" s="221"/>
      <c r="D127" s="220"/>
      <c r="E127" s="220"/>
      <c r="F127" s="97">
        <v>31</v>
      </c>
      <c r="G127" s="98"/>
      <c r="H127" s="234"/>
      <c r="I127" s="222"/>
      <c r="K127" s="9"/>
    </row>
    <row r="128" spans="2:11" ht="15">
      <c r="B128" s="220"/>
      <c r="C128" s="221"/>
      <c r="D128" s="220"/>
      <c r="E128" s="220"/>
      <c r="F128" s="97">
        <v>37</v>
      </c>
      <c r="G128" s="98"/>
      <c r="H128" s="234"/>
      <c r="I128" s="222"/>
      <c r="K128" s="9"/>
    </row>
    <row r="129" spans="2:11" ht="15">
      <c r="B129" s="220"/>
      <c r="C129" s="221"/>
      <c r="D129" s="220"/>
      <c r="E129" s="220"/>
      <c r="F129" s="97">
        <v>39</v>
      </c>
      <c r="G129" s="98"/>
      <c r="H129" s="234"/>
      <c r="I129" s="222"/>
      <c r="K129" s="9"/>
    </row>
    <row r="130" spans="2:11" ht="15">
      <c r="B130" s="220"/>
      <c r="C130" s="221"/>
      <c r="D130" s="220"/>
      <c r="E130" s="220"/>
      <c r="F130" s="104">
        <v>41</v>
      </c>
      <c r="G130" s="105">
        <v>1</v>
      </c>
      <c r="H130" s="234"/>
      <c r="I130" s="222"/>
      <c r="K130" s="106">
        <v>1</v>
      </c>
    </row>
    <row r="131" spans="2:11" ht="15">
      <c r="B131" s="220"/>
      <c r="C131" s="221"/>
      <c r="D131" s="220"/>
      <c r="E131" s="220"/>
      <c r="F131" s="97">
        <v>47</v>
      </c>
      <c r="G131" s="98"/>
      <c r="H131" s="234"/>
      <c r="I131" s="222"/>
      <c r="K131" s="9"/>
    </row>
    <row r="132" spans="2:11" ht="15">
      <c r="B132" s="220"/>
      <c r="C132" s="221"/>
      <c r="D132" s="220"/>
      <c r="E132" s="220"/>
      <c r="F132" s="97">
        <v>81</v>
      </c>
      <c r="G132" s="98"/>
      <c r="H132" s="234"/>
      <c r="I132" s="222"/>
      <c r="K132" s="9"/>
    </row>
    <row r="133" spans="2:11" ht="15">
      <c r="B133" s="220"/>
      <c r="C133" s="221"/>
      <c r="D133" s="220"/>
      <c r="E133" s="220"/>
      <c r="F133" s="97">
        <v>83</v>
      </c>
      <c r="G133" s="98"/>
      <c r="H133" s="234"/>
      <c r="I133" s="222"/>
      <c r="K133" s="9"/>
    </row>
    <row r="134" spans="2:11" ht="12.75" customHeight="1">
      <c r="B134" s="220"/>
      <c r="C134" s="221"/>
      <c r="D134" s="220"/>
      <c r="E134" s="220"/>
      <c r="F134" s="104">
        <v>85</v>
      </c>
      <c r="G134" s="105">
        <v>1</v>
      </c>
      <c r="H134" s="234"/>
      <c r="I134" s="222"/>
      <c r="K134" s="106">
        <v>1</v>
      </c>
    </row>
    <row r="135" spans="2:11" ht="12.75" customHeight="1">
      <c r="B135" s="220"/>
      <c r="C135" s="221"/>
      <c r="D135" s="220"/>
      <c r="E135" s="220"/>
      <c r="F135" s="97">
        <v>87</v>
      </c>
      <c r="G135" s="98"/>
      <c r="H135" s="234"/>
      <c r="I135" s="222"/>
      <c r="K135" s="9"/>
    </row>
    <row r="136" spans="2:11" ht="12.75" customHeight="1">
      <c r="B136" s="220"/>
      <c r="C136" s="221"/>
      <c r="D136" s="220"/>
      <c r="E136" s="220"/>
      <c r="F136" s="97">
        <v>101</v>
      </c>
      <c r="G136" s="98"/>
      <c r="H136" s="234"/>
      <c r="I136" s="222"/>
      <c r="K136" s="9"/>
    </row>
    <row r="137" spans="2:11" ht="12.75" customHeight="1">
      <c r="B137" s="220"/>
      <c r="C137" s="221"/>
      <c r="D137" s="220"/>
      <c r="E137" s="220"/>
      <c r="F137" s="97">
        <v>103</v>
      </c>
      <c r="G137" s="98"/>
      <c r="H137" s="234"/>
      <c r="I137" s="222"/>
      <c r="K137" s="9"/>
    </row>
    <row r="138" spans="2:11" ht="12.75" customHeight="1">
      <c r="B138" s="220"/>
      <c r="C138" s="221"/>
      <c r="D138" s="220"/>
      <c r="E138" s="220"/>
      <c r="F138" s="104">
        <v>105</v>
      </c>
      <c r="G138" s="105">
        <v>1</v>
      </c>
      <c r="H138" s="234"/>
      <c r="I138" s="222"/>
      <c r="K138" s="106">
        <v>1</v>
      </c>
    </row>
    <row r="139" spans="2:11" ht="12.75" customHeight="1">
      <c r="B139" s="220"/>
      <c r="C139" s="221"/>
      <c r="D139" s="220"/>
      <c r="E139" s="220"/>
      <c r="F139" s="97">
        <v>107</v>
      </c>
      <c r="G139" s="98"/>
      <c r="H139" s="234"/>
      <c r="I139" s="222"/>
      <c r="K139" s="9"/>
    </row>
    <row r="140" spans="2:11" ht="12.75" customHeight="1">
      <c r="B140" s="220"/>
      <c r="C140" s="221"/>
      <c r="D140" s="220"/>
      <c r="E140" s="220"/>
      <c r="F140" s="97">
        <v>109</v>
      </c>
      <c r="G140" s="98"/>
      <c r="H140" s="234"/>
      <c r="I140" s="222"/>
      <c r="K140" s="9"/>
    </row>
    <row r="141" spans="2:11" ht="12.75" customHeight="1">
      <c r="B141" s="220"/>
      <c r="C141" s="221"/>
      <c r="D141" s="220"/>
      <c r="E141" s="220"/>
      <c r="F141" s="97">
        <v>123</v>
      </c>
      <c r="G141" s="98"/>
      <c r="H141" s="234"/>
      <c r="I141" s="222"/>
      <c r="K141" s="9"/>
    </row>
    <row r="142" spans="2:11" ht="12.75" customHeight="1">
      <c r="B142" s="220"/>
      <c r="C142" s="221"/>
      <c r="D142" s="220"/>
      <c r="E142" s="220"/>
      <c r="F142" s="97">
        <v>127</v>
      </c>
      <c r="G142" s="98"/>
      <c r="H142" s="234"/>
      <c r="I142" s="222"/>
      <c r="K142" s="9"/>
    </row>
    <row r="143" spans="2:11" ht="12.75" customHeight="1">
      <c r="B143" s="220"/>
      <c r="C143" s="221"/>
      <c r="D143" s="220"/>
      <c r="E143" s="220"/>
      <c r="F143" s="97">
        <v>131</v>
      </c>
      <c r="G143" s="98"/>
      <c r="H143" s="234"/>
      <c r="I143" s="222"/>
      <c r="K143" s="9"/>
    </row>
    <row r="144" spans="2:11" ht="12.75" customHeight="1">
      <c r="B144" s="220"/>
      <c r="C144" s="221"/>
      <c r="D144" s="220"/>
      <c r="E144" s="220"/>
      <c r="F144" s="97">
        <v>133</v>
      </c>
      <c r="G144" s="98"/>
      <c r="H144" s="234"/>
      <c r="I144" s="222"/>
      <c r="K144" s="9"/>
    </row>
    <row r="145" spans="2:11" ht="12.75" customHeight="1">
      <c r="B145" s="220"/>
      <c r="C145" s="221"/>
      <c r="D145" s="220"/>
      <c r="E145" s="220"/>
      <c r="F145" s="97">
        <v>137</v>
      </c>
      <c r="G145" s="98"/>
      <c r="H145" s="234"/>
      <c r="I145" s="222"/>
      <c r="K145" s="9"/>
    </row>
    <row r="146" spans="2:11" ht="12.75" customHeight="1">
      <c r="B146" s="220">
        <v>8</v>
      </c>
      <c r="C146" s="224" t="s">
        <v>890</v>
      </c>
      <c r="D146" s="220">
        <v>35</v>
      </c>
      <c r="E146" s="220">
        <v>10</v>
      </c>
      <c r="F146" s="97">
        <v>53</v>
      </c>
      <c r="G146" s="98"/>
      <c r="H146" s="234">
        <v>1</v>
      </c>
      <c r="I146" s="222">
        <v>10</v>
      </c>
      <c r="K146" s="9"/>
    </row>
    <row r="147" spans="2:11" ht="12.75" customHeight="1">
      <c r="B147" s="220"/>
      <c r="C147" s="224"/>
      <c r="D147" s="220"/>
      <c r="E147" s="220"/>
      <c r="F147" s="97">
        <v>63</v>
      </c>
      <c r="G147" s="98"/>
      <c r="H147" s="234"/>
      <c r="I147" s="222"/>
      <c r="K147" s="9"/>
    </row>
    <row r="148" spans="2:11" ht="12.75" customHeight="1">
      <c r="B148" s="220"/>
      <c r="C148" s="224"/>
      <c r="D148" s="220"/>
      <c r="E148" s="220"/>
      <c r="F148" s="97">
        <v>66</v>
      </c>
      <c r="G148" s="98"/>
      <c r="H148" s="234"/>
      <c r="I148" s="222"/>
      <c r="K148" s="9"/>
    </row>
    <row r="149" spans="2:11" ht="12.75" customHeight="1">
      <c r="B149" s="220"/>
      <c r="C149" s="224"/>
      <c r="D149" s="220"/>
      <c r="E149" s="220"/>
      <c r="F149" s="104">
        <v>68</v>
      </c>
      <c r="G149" s="105">
        <v>1</v>
      </c>
      <c r="H149" s="234"/>
      <c r="I149" s="222"/>
      <c r="K149" s="106">
        <v>1</v>
      </c>
    </row>
    <row r="150" spans="2:11" ht="12.75" customHeight="1">
      <c r="B150" s="220"/>
      <c r="C150" s="224"/>
      <c r="D150" s="220"/>
      <c r="E150" s="220"/>
      <c r="F150" s="97">
        <v>70</v>
      </c>
      <c r="G150" s="98"/>
      <c r="H150" s="234"/>
      <c r="I150" s="222"/>
      <c r="K150" s="9"/>
    </row>
    <row r="151" spans="2:11" ht="12.75" customHeight="1">
      <c r="B151" s="220"/>
      <c r="C151" s="224"/>
      <c r="D151" s="220"/>
      <c r="E151" s="220"/>
      <c r="F151" s="97">
        <v>74</v>
      </c>
      <c r="G151" s="98"/>
      <c r="H151" s="234"/>
      <c r="I151" s="222"/>
      <c r="K151" s="9"/>
    </row>
    <row r="152" spans="2:11" ht="12.75" customHeight="1">
      <c r="B152" s="220"/>
      <c r="C152" s="224"/>
      <c r="D152" s="220"/>
      <c r="E152" s="220"/>
      <c r="F152" s="97" t="s">
        <v>891</v>
      </c>
      <c r="G152" s="98"/>
      <c r="H152" s="234"/>
      <c r="I152" s="222"/>
      <c r="K152" s="9"/>
    </row>
    <row r="153" spans="2:11" ht="12.75" customHeight="1">
      <c r="B153" s="220"/>
      <c r="C153" s="224"/>
      <c r="D153" s="220"/>
      <c r="E153" s="220"/>
      <c r="F153" s="97">
        <v>81</v>
      </c>
      <c r="G153" s="98"/>
      <c r="H153" s="234"/>
      <c r="I153" s="222"/>
      <c r="K153" s="9"/>
    </row>
    <row r="154" spans="2:11" ht="12.75" customHeight="1">
      <c r="B154" s="220"/>
      <c r="C154" s="224"/>
      <c r="D154" s="220"/>
      <c r="E154" s="220"/>
      <c r="F154" s="97">
        <v>88</v>
      </c>
      <c r="G154" s="98"/>
      <c r="H154" s="234"/>
      <c r="I154" s="222"/>
      <c r="K154" s="9"/>
    </row>
    <row r="155" spans="2:11" ht="12.75" customHeight="1">
      <c r="B155" s="220"/>
      <c r="C155" s="224"/>
      <c r="D155" s="220"/>
      <c r="E155" s="220"/>
      <c r="F155" s="97" t="s">
        <v>892</v>
      </c>
      <c r="G155" s="98" t="s">
        <v>1173</v>
      </c>
      <c r="H155" s="234"/>
      <c r="I155" s="222"/>
      <c r="K155" s="9" t="s">
        <v>1173</v>
      </c>
    </row>
    <row r="156" spans="2:11" ht="12.75" customHeight="1">
      <c r="B156" s="220"/>
      <c r="C156" s="224"/>
      <c r="D156" s="220"/>
      <c r="E156" s="220"/>
      <c r="F156" s="97">
        <v>91</v>
      </c>
      <c r="G156" s="98"/>
      <c r="H156" s="234"/>
      <c r="I156" s="222"/>
      <c r="K156" s="9"/>
    </row>
    <row r="157" spans="2:11" ht="15.75" customHeight="1">
      <c r="B157" s="220">
        <v>9</v>
      </c>
      <c r="C157" s="221" t="s">
        <v>893</v>
      </c>
      <c r="D157" s="220"/>
      <c r="E157" s="220">
        <v>10</v>
      </c>
      <c r="F157" s="97">
        <v>1</v>
      </c>
      <c r="G157" s="98"/>
      <c r="H157" s="234">
        <v>3</v>
      </c>
      <c r="I157" s="222">
        <v>9</v>
      </c>
      <c r="K157" s="9"/>
    </row>
    <row r="158" spans="2:11" ht="15.75" customHeight="1">
      <c r="B158" s="220"/>
      <c r="C158" s="221"/>
      <c r="D158" s="220"/>
      <c r="E158" s="220"/>
      <c r="F158" s="97">
        <v>4</v>
      </c>
      <c r="G158" s="98"/>
      <c r="H158" s="234"/>
      <c r="I158" s="222"/>
      <c r="K158" s="9"/>
    </row>
    <row r="159" spans="2:11" ht="15.75" customHeight="1">
      <c r="B159" s="220"/>
      <c r="C159" s="221"/>
      <c r="D159" s="220"/>
      <c r="E159" s="220"/>
      <c r="F159" s="97">
        <v>5</v>
      </c>
      <c r="G159" s="98"/>
      <c r="H159" s="234"/>
      <c r="I159" s="222"/>
      <c r="K159" s="9"/>
    </row>
    <row r="160" spans="2:11" ht="15.75" customHeight="1">
      <c r="B160" s="220"/>
      <c r="C160" s="221"/>
      <c r="D160" s="220"/>
      <c r="E160" s="220"/>
      <c r="F160" s="110" t="s">
        <v>894</v>
      </c>
      <c r="G160" s="98" t="s">
        <v>1173</v>
      </c>
      <c r="H160" s="234"/>
      <c r="I160" s="222"/>
      <c r="K160" s="9" t="s">
        <v>1173</v>
      </c>
    </row>
    <row r="161" spans="2:11" ht="15.75" customHeight="1">
      <c r="B161" s="220"/>
      <c r="C161" s="221"/>
      <c r="D161" s="220"/>
      <c r="E161" s="220"/>
      <c r="F161" s="97">
        <v>9</v>
      </c>
      <c r="G161" s="98"/>
      <c r="H161" s="234"/>
      <c r="I161" s="222"/>
      <c r="K161" s="9"/>
    </row>
    <row r="162" spans="2:11" ht="15.75" customHeight="1">
      <c r="B162" s="220"/>
      <c r="C162" s="221"/>
      <c r="D162" s="220"/>
      <c r="E162" s="220"/>
      <c r="F162" s="97">
        <v>10</v>
      </c>
      <c r="G162" s="98"/>
      <c r="H162" s="234"/>
      <c r="I162" s="222"/>
      <c r="K162" s="9"/>
    </row>
    <row r="163" spans="2:11" ht="15.75" customHeight="1">
      <c r="B163" s="220"/>
      <c r="C163" s="221"/>
      <c r="D163" s="220"/>
      <c r="E163" s="220"/>
      <c r="F163" s="97">
        <v>11</v>
      </c>
      <c r="G163" s="98"/>
      <c r="H163" s="234"/>
      <c r="I163" s="222"/>
      <c r="K163" s="9"/>
    </row>
    <row r="164" spans="2:11" ht="15.75" customHeight="1">
      <c r="B164" s="220"/>
      <c r="C164" s="221"/>
      <c r="D164" s="220"/>
      <c r="E164" s="220"/>
      <c r="F164" s="97">
        <v>12</v>
      </c>
      <c r="G164" s="98" t="s">
        <v>1173</v>
      </c>
      <c r="H164" s="234"/>
      <c r="I164" s="222"/>
      <c r="K164" s="9" t="s">
        <v>1173</v>
      </c>
    </row>
    <row r="165" spans="2:11" ht="15.75" customHeight="1">
      <c r="B165" s="220"/>
      <c r="C165" s="221"/>
      <c r="D165" s="220"/>
      <c r="E165" s="220"/>
      <c r="F165" s="104" t="s">
        <v>1181</v>
      </c>
      <c r="G165" s="105">
        <v>1</v>
      </c>
      <c r="H165" s="234"/>
      <c r="I165" s="222"/>
      <c r="K165" s="106">
        <v>1</v>
      </c>
    </row>
    <row r="166" spans="2:11" ht="15.75" customHeight="1">
      <c r="B166" s="220"/>
      <c r="C166" s="221"/>
      <c r="D166" s="220"/>
      <c r="E166" s="220"/>
      <c r="F166" s="104">
        <v>13</v>
      </c>
      <c r="G166" s="105">
        <v>1</v>
      </c>
      <c r="H166" s="234"/>
      <c r="I166" s="222"/>
      <c r="K166" s="106">
        <v>1</v>
      </c>
    </row>
    <row r="167" spans="2:11" ht="15.75" customHeight="1">
      <c r="B167" s="220"/>
      <c r="C167" s="221"/>
      <c r="D167" s="220"/>
      <c r="E167" s="220"/>
      <c r="F167" s="97">
        <v>14</v>
      </c>
      <c r="G167" s="98"/>
      <c r="H167" s="234"/>
      <c r="I167" s="222"/>
      <c r="K167" s="9"/>
    </row>
    <row r="168" spans="2:11" ht="15.75" customHeight="1">
      <c r="B168" s="220">
        <v>8</v>
      </c>
      <c r="C168" s="221"/>
      <c r="D168" s="220"/>
      <c r="E168" s="220"/>
      <c r="F168" s="97">
        <v>71</v>
      </c>
      <c r="G168" s="98" t="s">
        <v>1173</v>
      </c>
      <c r="H168" s="234"/>
      <c r="I168" s="222"/>
      <c r="K168" s="9" t="s">
        <v>1173</v>
      </c>
    </row>
    <row r="169" spans="2:11" ht="30" hidden="1">
      <c r="B169" s="98"/>
      <c r="C169" s="108" t="s">
        <v>895</v>
      </c>
      <c r="D169" s="102">
        <v>28</v>
      </c>
      <c r="E169" s="102">
        <v>0</v>
      </c>
      <c r="F169" s="113"/>
      <c r="G169" s="98"/>
      <c r="H169" s="114"/>
      <c r="I169" s="102"/>
      <c r="K169" s="9"/>
    </row>
    <row r="170" spans="2:11" ht="15" customHeight="1">
      <c r="B170" s="220">
        <v>10</v>
      </c>
      <c r="C170" s="224" t="s">
        <v>896</v>
      </c>
      <c r="D170" s="220">
        <v>28</v>
      </c>
      <c r="E170" s="220">
        <v>10</v>
      </c>
      <c r="F170" s="110" t="s">
        <v>897</v>
      </c>
      <c r="G170" s="98"/>
      <c r="H170" s="234">
        <v>2</v>
      </c>
      <c r="I170" s="222">
        <v>10</v>
      </c>
      <c r="K170" s="9"/>
    </row>
    <row r="171" spans="2:11" ht="13.5" customHeight="1">
      <c r="B171" s="220"/>
      <c r="C171" s="224"/>
      <c r="D171" s="220"/>
      <c r="E171" s="220"/>
      <c r="F171" s="97" t="s">
        <v>898</v>
      </c>
      <c r="G171" s="98"/>
      <c r="H171" s="234"/>
      <c r="I171" s="222"/>
      <c r="K171" s="9"/>
    </row>
    <row r="172" spans="2:11" ht="13.5" customHeight="1">
      <c r="B172" s="220"/>
      <c r="C172" s="224"/>
      <c r="D172" s="220"/>
      <c r="E172" s="220"/>
      <c r="F172" s="97" t="s">
        <v>899</v>
      </c>
      <c r="G172" s="98" t="s">
        <v>1173</v>
      </c>
      <c r="H172" s="234"/>
      <c r="I172" s="222"/>
      <c r="K172" s="9" t="s">
        <v>1173</v>
      </c>
    </row>
    <row r="173" spans="2:11" ht="13.5" customHeight="1">
      <c r="B173" s="220"/>
      <c r="C173" s="224"/>
      <c r="D173" s="220"/>
      <c r="E173" s="220"/>
      <c r="F173" s="97">
        <v>17</v>
      </c>
      <c r="G173" s="98"/>
      <c r="H173" s="234"/>
      <c r="I173" s="222"/>
      <c r="K173" s="9"/>
    </row>
    <row r="174" spans="2:11" ht="13.5" customHeight="1">
      <c r="B174" s="220"/>
      <c r="C174" s="224"/>
      <c r="D174" s="220"/>
      <c r="E174" s="220"/>
      <c r="F174" s="97">
        <v>46</v>
      </c>
      <c r="G174" s="98"/>
      <c r="H174" s="234"/>
      <c r="I174" s="222"/>
      <c r="K174" s="9"/>
    </row>
    <row r="175" spans="2:11" ht="13.5" customHeight="1">
      <c r="B175" s="220"/>
      <c r="C175" s="224"/>
      <c r="D175" s="220"/>
      <c r="E175" s="220"/>
      <c r="F175" s="97">
        <v>60</v>
      </c>
      <c r="G175" s="98"/>
      <c r="H175" s="234"/>
      <c r="I175" s="222"/>
      <c r="K175" s="9"/>
    </row>
    <row r="176" spans="2:11" ht="13.5" customHeight="1">
      <c r="B176" s="220"/>
      <c r="C176" s="224"/>
      <c r="D176" s="220"/>
      <c r="E176" s="220"/>
      <c r="F176" s="104">
        <v>62</v>
      </c>
      <c r="G176" s="105">
        <v>1</v>
      </c>
      <c r="H176" s="234"/>
      <c r="I176" s="222"/>
      <c r="K176" s="106">
        <v>1</v>
      </c>
    </row>
    <row r="177" spans="2:11" ht="13.5" customHeight="1">
      <c r="B177" s="220"/>
      <c r="C177" s="224"/>
      <c r="D177" s="220"/>
      <c r="E177" s="220"/>
      <c r="F177" s="97">
        <v>64</v>
      </c>
      <c r="G177" s="98"/>
      <c r="H177" s="234"/>
      <c r="I177" s="222"/>
      <c r="K177" s="9"/>
    </row>
    <row r="178" spans="2:11" ht="13.5" customHeight="1">
      <c r="B178" s="220"/>
      <c r="C178" s="224"/>
      <c r="D178" s="220"/>
      <c r="E178" s="220"/>
      <c r="F178" s="97">
        <v>97</v>
      </c>
      <c r="G178" s="98"/>
      <c r="H178" s="234"/>
      <c r="I178" s="222"/>
      <c r="K178" s="9"/>
    </row>
    <row r="179" spans="2:11" ht="13.5" customHeight="1">
      <c r="B179" s="220"/>
      <c r="C179" s="224"/>
      <c r="D179" s="220"/>
      <c r="E179" s="220"/>
      <c r="F179" s="97">
        <v>145</v>
      </c>
      <c r="G179" s="98"/>
      <c r="H179" s="234"/>
      <c r="I179" s="222"/>
      <c r="K179" s="9"/>
    </row>
    <row r="180" spans="2:11" ht="13.5" customHeight="1">
      <c r="B180" s="220"/>
      <c r="C180" s="224"/>
      <c r="D180" s="220"/>
      <c r="E180" s="220"/>
      <c r="F180" s="104">
        <v>146</v>
      </c>
      <c r="G180" s="105">
        <v>1</v>
      </c>
      <c r="H180" s="234"/>
      <c r="I180" s="222"/>
      <c r="K180" s="106">
        <v>1</v>
      </c>
    </row>
    <row r="181" spans="2:11" ht="13.5" customHeight="1">
      <c r="B181" s="220"/>
      <c r="C181" s="224"/>
      <c r="D181" s="220"/>
      <c r="E181" s="220"/>
      <c r="F181" s="97">
        <v>156</v>
      </c>
      <c r="G181" s="98" t="s">
        <v>1173</v>
      </c>
      <c r="H181" s="234"/>
      <c r="I181" s="222"/>
      <c r="K181" s="9" t="s">
        <v>1173</v>
      </c>
    </row>
    <row r="182" spans="2:11" ht="13.5" customHeight="1">
      <c r="B182" s="220">
        <v>11</v>
      </c>
      <c r="C182" s="221" t="s">
        <v>579</v>
      </c>
      <c r="D182" s="220">
        <v>11</v>
      </c>
      <c r="E182" s="220">
        <v>5</v>
      </c>
      <c r="F182" s="97">
        <v>3</v>
      </c>
      <c r="G182" s="98" t="s">
        <v>1173</v>
      </c>
      <c r="H182" s="234">
        <v>1</v>
      </c>
      <c r="I182" s="222">
        <v>4</v>
      </c>
      <c r="K182" s="9" t="s">
        <v>1173</v>
      </c>
    </row>
    <row r="183" spans="2:11" ht="13.5" customHeight="1">
      <c r="B183" s="220"/>
      <c r="C183" s="221"/>
      <c r="D183" s="220"/>
      <c r="E183" s="220"/>
      <c r="F183" s="97">
        <v>5</v>
      </c>
      <c r="G183" s="98"/>
      <c r="H183" s="234"/>
      <c r="I183" s="222"/>
      <c r="K183" s="9"/>
    </row>
    <row r="184" spans="2:11" ht="13.5" customHeight="1">
      <c r="B184" s="220"/>
      <c r="C184" s="221"/>
      <c r="D184" s="220"/>
      <c r="E184" s="220"/>
      <c r="F184" s="97">
        <v>8</v>
      </c>
      <c r="G184" s="98"/>
      <c r="H184" s="234"/>
      <c r="I184" s="222"/>
      <c r="K184" s="9"/>
    </row>
    <row r="185" spans="2:11" ht="13.5" customHeight="1">
      <c r="B185" s="220"/>
      <c r="C185" s="221"/>
      <c r="D185" s="220"/>
      <c r="E185" s="220"/>
      <c r="F185" s="97">
        <v>11</v>
      </c>
      <c r="G185" s="98"/>
      <c r="H185" s="234"/>
      <c r="I185" s="222"/>
      <c r="K185" s="9"/>
    </row>
    <row r="186" spans="2:11" ht="13.5" customHeight="1">
      <c r="B186" s="220"/>
      <c r="C186" s="221"/>
      <c r="D186" s="220"/>
      <c r="E186" s="220"/>
      <c r="F186" s="97" t="s">
        <v>901</v>
      </c>
      <c r="G186" s="98"/>
      <c r="H186" s="234"/>
      <c r="I186" s="222"/>
      <c r="K186" s="9"/>
    </row>
    <row r="187" spans="2:11" ht="13.5" customHeight="1">
      <c r="B187" s="220">
        <v>12</v>
      </c>
      <c r="C187" s="228" t="s">
        <v>272</v>
      </c>
      <c r="D187" s="98"/>
      <c r="E187" s="220">
        <v>5</v>
      </c>
      <c r="F187" s="97">
        <v>1</v>
      </c>
      <c r="G187" s="98"/>
      <c r="H187" s="234"/>
      <c r="I187" s="222"/>
      <c r="K187" s="9"/>
    </row>
    <row r="188" spans="2:11" ht="13.5" customHeight="1">
      <c r="B188" s="220"/>
      <c r="C188" s="228"/>
      <c r="D188" s="98"/>
      <c r="E188" s="220"/>
      <c r="F188" s="97">
        <v>95</v>
      </c>
      <c r="G188" s="98" t="s">
        <v>1173</v>
      </c>
      <c r="H188" s="234"/>
      <c r="I188" s="222"/>
      <c r="K188" s="9"/>
    </row>
    <row r="189" spans="2:11" ht="13.5" customHeight="1">
      <c r="B189" s="220"/>
      <c r="C189" s="228"/>
      <c r="D189" s="98"/>
      <c r="E189" s="220"/>
      <c r="F189" s="97">
        <v>97</v>
      </c>
      <c r="G189" s="98"/>
      <c r="H189" s="234"/>
      <c r="I189" s="222"/>
      <c r="K189" s="9"/>
    </row>
    <row r="190" spans="2:11" ht="13.5" customHeight="1">
      <c r="B190" s="220"/>
      <c r="C190" s="228"/>
      <c r="D190" s="98"/>
      <c r="E190" s="220"/>
      <c r="F190" s="97">
        <v>99</v>
      </c>
      <c r="G190" s="98"/>
      <c r="H190" s="234"/>
      <c r="I190" s="222"/>
      <c r="K190" s="9"/>
    </row>
    <row r="191" spans="2:11" ht="13.5" customHeight="1">
      <c r="B191" s="220"/>
      <c r="C191" s="228"/>
      <c r="D191"/>
      <c r="E191" s="220"/>
      <c r="F191" s="97">
        <v>103</v>
      </c>
      <c r="G191" s="98"/>
      <c r="H191" s="234"/>
      <c r="I191" s="222"/>
      <c r="K191" s="9"/>
    </row>
    <row r="192" spans="2:11" ht="20.25" customHeight="1">
      <c r="B192" s="98">
        <v>13</v>
      </c>
      <c r="C192" s="109" t="s">
        <v>276</v>
      </c>
      <c r="D192" s="102"/>
      <c r="E192" s="102">
        <v>1</v>
      </c>
      <c r="F192" s="97">
        <v>15</v>
      </c>
      <c r="G192" s="98"/>
      <c r="H192" s="101"/>
      <c r="I192" s="102">
        <v>1</v>
      </c>
      <c r="K192" s="9"/>
    </row>
    <row r="193" spans="2:11" ht="18" customHeight="1">
      <c r="B193" s="220">
        <v>14</v>
      </c>
      <c r="C193" s="221" t="s">
        <v>378</v>
      </c>
      <c r="D193" s="220">
        <v>18</v>
      </c>
      <c r="E193" s="220">
        <v>3</v>
      </c>
      <c r="F193" s="97">
        <v>4</v>
      </c>
      <c r="G193" s="98"/>
      <c r="H193" s="234"/>
      <c r="I193" s="222">
        <v>3</v>
      </c>
      <c r="K193" s="9"/>
    </row>
    <row r="194" spans="2:11" ht="17.25" customHeight="1">
      <c r="B194" s="220"/>
      <c r="C194" s="221"/>
      <c r="D194" s="220"/>
      <c r="E194" s="220"/>
      <c r="F194" s="97">
        <v>6</v>
      </c>
      <c r="G194" s="98"/>
      <c r="H194" s="234"/>
      <c r="I194" s="222"/>
      <c r="K194" s="9"/>
    </row>
    <row r="195" spans="2:11" ht="18.75" customHeight="1">
      <c r="B195" s="220"/>
      <c r="C195" s="221"/>
      <c r="D195" s="220"/>
      <c r="E195" s="220"/>
      <c r="F195" s="97">
        <v>108</v>
      </c>
      <c r="G195" s="98"/>
      <c r="H195" s="234"/>
      <c r="I195" s="222"/>
      <c r="K195" s="9"/>
    </row>
    <row r="196" spans="2:11" ht="19.5" customHeight="1">
      <c r="B196" s="220">
        <v>15</v>
      </c>
      <c r="C196" s="221" t="s">
        <v>722</v>
      </c>
      <c r="D196" s="220">
        <v>35</v>
      </c>
      <c r="E196" s="220">
        <v>4</v>
      </c>
      <c r="F196" s="97">
        <v>19</v>
      </c>
      <c r="G196" s="98"/>
      <c r="H196" s="234">
        <v>1</v>
      </c>
      <c r="I196" s="222">
        <v>3</v>
      </c>
      <c r="K196" s="9"/>
    </row>
    <row r="197" spans="2:11" ht="23.25" customHeight="1">
      <c r="B197" s="220"/>
      <c r="C197" s="221"/>
      <c r="D197" s="220"/>
      <c r="E197" s="220"/>
      <c r="F197" s="97">
        <v>38</v>
      </c>
      <c r="G197" s="98" t="s">
        <v>1173</v>
      </c>
      <c r="H197" s="234"/>
      <c r="I197" s="222"/>
      <c r="K197" s="9" t="s">
        <v>1173</v>
      </c>
    </row>
    <row r="198" spans="2:11" ht="19.5" customHeight="1">
      <c r="B198" s="220"/>
      <c r="C198" s="221"/>
      <c r="D198" s="220"/>
      <c r="E198" s="220"/>
      <c r="F198" s="97">
        <v>42</v>
      </c>
      <c r="G198" s="98"/>
      <c r="H198" s="234"/>
      <c r="I198" s="222"/>
      <c r="K198" s="9"/>
    </row>
    <row r="199" spans="2:11" ht="20.25" customHeight="1">
      <c r="B199" s="220"/>
      <c r="C199" s="221"/>
      <c r="D199" s="220"/>
      <c r="E199" s="220"/>
      <c r="F199" s="97">
        <v>46</v>
      </c>
      <c r="G199" s="98"/>
      <c r="H199" s="234"/>
      <c r="I199" s="222"/>
      <c r="K199" s="9"/>
    </row>
    <row r="200" spans="2:11" ht="12.75" customHeight="1">
      <c r="B200" s="220">
        <v>16</v>
      </c>
      <c r="C200" s="224" t="s">
        <v>917</v>
      </c>
      <c r="D200" s="220">
        <v>17</v>
      </c>
      <c r="E200" s="220">
        <v>12</v>
      </c>
      <c r="F200" s="97">
        <v>88</v>
      </c>
      <c r="G200" s="98"/>
      <c r="H200" s="234">
        <v>1</v>
      </c>
      <c r="I200" s="222">
        <v>12</v>
      </c>
      <c r="K200" s="9"/>
    </row>
    <row r="201" spans="2:11" ht="15">
      <c r="B201" s="220"/>
      <c r="C201" s="224"/>
      <c r="D201" s="220"/>
      <c r="E201" s="220"/>
      <c r="F201" s="97">
        <v>92</v>
      </c>
      <c r="G201" s="98"/>
      <c r="H201" s="234"/>
      <c r="I201" s="222"/>
      <c r="K201" s="9"/>
    </row>
    <row r="202" spans="2:11" ht="15">
      <c r="B202" s="220"/>
      <c r="C202" s="224"/>
      <c r="D202" s="220"/>
      <c r="E202" s="220"/>
      <c r="F202" s="97">
        <v>94</v>
      </c>
      <c r="G202" s="98"/>
      <c r="H202" s="234"/>
      <c r="I202" s="222"/>
      <c r="K202" s="9"/>
    </row>
    <row r="203" spans="2:11" ht="15">
      <c r="B203" s="220"/>
      <c r="C203" s="224"/>
      <c r="D203" s="220"/>
      <c r="E203" s="220"/>
      <c r="F203" s="97">
        <v>119</v>
      </c>
      <c r="G203" s="98" t="s">
        <v>1173</v>
      </c>
      <c r="H203" s="234"/>
      <c r="I203" s="222"/>
      <c r="K203" s="9" t="s">
        <v>1173</v>
      </c>
    </row>
    <row r="204" spans="2:11" ht="15">
      <c r="B204" s="220"/>
      <c r="C204" s="224"/>
      <c r="D204" s="220"/>
      <c r="E204" s="220"/>
      <c r="F204" s="97" t="s">
        <v>918</v>
      </c>
      <c r="G204" s="98" t="s">
        <v>1182</v>
      </c>
      <c r="H204" s="234"/>
      <c r="I204" s="222"/>
      <c r="K204" s="9" t="s">
        <v>1182</v>
      </c>
    </row>
    <row r="205" spans="2:11" ht="15">
      <c r="B205" s="220"/>
      <c r="C205" s="224"/>
      <c r="D205" s="220"/>
      <c r="E205" s="220"/>
      <c r="F205" s="97" t="s">
        <v>919</v>
      </c>
      <c r="G205" s="98"/>
      <c r="H205" s="234"/>
      <c r="I205" s="222"/>
      <c r="K205" s="9"/>
    </row>
    <row r="206" spans="2:11" ht="15">
      <c r="B206" s="220"/>
      <c r="C206" s="224"/>
      <c r="D206" s="220"/>
      <c r="E206" s="220"/>
      <c r="F206" s="97" t="s">
        <v>920</v>
      </c>
      <c r="G206" s="98"/>
      <c r="H206" s="234"/>
      <c r="I206" s="222"/>
      <c r="K206" s="9"/>
    </row>
    <row r="207" spans="2:11" ht="15">
      <c r="B207" s="220"/>
      <c r="C207" s="224"/>
      <c r="D207" s="220"/>
      <c r="E207" s="220"/>
      <c r="F207" s="97" t="s">
        <v>921</v>
      </c>
      <c r="G207" s="98"/>
      <c r="H207" s="234"/>
      <c r="I207" s="222"/>
      <c r="K207" s="9"/>
    </row>
    <row r="208" spans="2:11" ht="15">
      <c r="B208" s="220"/>
      <c r="C208" s="224"/>
      <c r="D208" s="220"/>
      <c r="E208" s="220"/>
      <c r="F208" s="104" t="s">
        <v>1183</v>
      </c>
      <c r="G208" s="105">
        <v>1</v>
      </c>
      <c r="H208" s="234"/>
      <c r="I208" s="222"/>
      <c r="K208" s="106">
        <v>1</v>
      </c>
    </row>
    <row r="209" spans="2:11" ht="15">
      <c r="B209" s="220"/>
      <c r="C209" s="224"/>
      <c r="D209" s="220"/>
      <c r="E209" s="220"/>
      <c r="F209" s="97" t="s">
        <v>922</v>
      </c>
      <c r="G209" s="98"/>
      <c r="H209" s="234"/>
      <c r="I209" s="222"/>
      <c r="K209" s="9"/>
    </row>
    <row r="210" spans="2:11" ht="15">
      <c r="B210" s="220"/>
      <c r="C210" s="224"/>
      <c r="D210" s="220"/>
      <c r="E210" s="220"/>
      <c r="F210" s="97" t="s">
        <v>923</v>
      </c>
      <c r="G210" s="98"/>
      <c r="H210" s="234"/>
      <c r="I210" s="222"/>
      <c r="K210" s="9"/>
    </row>
    <row r="211" spans="2:11" ht="15">
      <c r="B211" s="220"/>
      <c r="C211" s="224"/>
      <c r="D211" s="220"/>
      <c r="E211" s="220"/>
      <c r="F211" s="97" t="s">
        <v>1184</v>
      </c>
      <c r="G211" s="98" t="s">
        <v>1185</v>
      </c>
      <c r="H211" s="234"/>
      <c r="I211" s="222"/>
      <c r="K211" s="9" t="s">
        <v>1185</v>
      </c>
    </row>
    <row r="212" spans="2:11" ht="15">
      <c r="B212" s="220"/>
      <c r="C212" s="224"/>
      <c r="D212" s="220"/>
      <c r="E212" s="220"/>
      <c r="F212" s="97" t="s">
        <v>924</v>
      </c>
      <c r="G212" s="98"/>
      <c r="H212" s="234"/>
      <c r="I212" s="222"/>
      <c r="K212" s="9"/>
    </row>
    <row r="213" spans="2:11" ht="15">
      <c r="B213" s="220"/>
      <c r="C213" s="224"/>
      <c r="D213" s="220"/>
      <c r="E213" s="220"/>
      <c r="F213" s="97" t="s">
        <v>925</v>
      </c>
      <c r="G213" s="98"/>
      <c r="H213" s="234"/>
      <c r="I213" s="222"/>
      <c r="K213" s="9"/>
    </row>
    <row r="214" spans="2:11" ht="15">
      <c r="B214" s="220">
        <v>17</v>
      </c>
      <c r="C214" s="230" t="s">
        <v>396</v>
      </c>
      <c r="D214" s="235">
        <v>10</v>
      </c>
      <c r="E214" s="220">
        <v>8</v>
      </c>
      <c r="F214" s="97">
        <v>1</v>
      </c>
      <c r="G214" s="98"/>
      <c r="H214" s="234"/>
      <c r="I214" s="222">
        <v>8</v>
      </c>
      <c r="K214" s="9"/>
    </row>
    <row r="215" spans="2:11" ht="15">
      <c r="B215" s="220"/>
      <c r="C215" s="230"/>
      <c r="D215" s="235"/>
      <c r="E215" s="235"/>
      <c r="F215" s="97">
        <v>3</v>
      </c>
      <c r="G215" s="98"/>
      <c r="H215" s="234"/>
      <c r="I215" s="222"/>
      <c r="K215" s="9"/>
    </row>
    <row r="216" spans="2:11" ht="15">
      <c r="B216" s="220"/>
      <c r="C216" s="230"/>
      <c r="D216" s="235"/>
      <c r="E216" s="235"/>
      <c r="F216" s="97">
        <v>5</v>
      </c>
      <c r="G216" s="98"/>
      <c r="H216" s="234"/>
      <c r="I216" s="222"/>
      <c r="K216" s="9"/>
    </row>
    <row r="217" spans="2:11" ht="15">
      <c r="B217" s="220"/>
      <c r="C217" s="230"/>
      <c r="D217" s="235"/>
      <c r="E217" s="235"/>
      <c r="F217" s="97">
        <v>9</v>
      </c>
      <c r="G217" s="98"/>
      <c r="H217" s="234"/>
      <c r="I217" s="222"/>
      <c r="K217" s="9"/>
    </row>
    <row r="218" spans="2:11" ht="15">
      <c r="B218" s="220"/>
      <c r="C218" s="230"/>
      <c r="D218" s="235"/>
      <c r="E218" s="235"/>
      <c r="F218" s="97">
        <v>11</v>
      </c>
      <c r="G218" s="98"/>
      <c r="H218" s="234"/>
      <c r="I218" s="222"/>
      <c r="K218" s="9"/>
    </row>
    <row r="219" spans="2:11" ht="15">
      <c r="B219" s="220"/>
      <c r="C219" s="230"/>
      <c r="D219" s="235"/>
      <c r="E219" s="235"/>
      <c r="F219" s="97">
        <v>13</v>
      </c>
      <c r="G219" s="98"/>
      <c r="H219" s="234"/>
      <c r="I219" s="222"/>
      <c r="K219" s="9"/>
    </row>
    <row r="220" spans="2:11" ht="15">
      <c r="B220" s="220"/>
      <c r="C220" s="230"/>
      <c r="D220" s="235"/>
      <c r="E220" s="235"/>
      <c r="F220" s="97">
        <v>14</v>
      </c>
      <c r="G220" s="98"/>
      <c r="H220" s="234"/>
      <c r="I220" s="222"/>
      <c r="K220" s="9"/>
    </row>
    <row r="221" spans="2:11" ht="15">
      <c r="B221" s="220"/>
      <c r="C221" s="230"/>
      <c r="D221" s="235"/>
      <c r="E221" s="235"/>
      <c r="F221" s="97" t="s">
        <v>926</v>
      </c>
      <c r="G221" s="98"/>
      <c r="H221" s="234"/>
      <c r="I221" s="222"/>
      <c r="K221" s="9"/>
    </row>
    <row r="222" spans="2:11" ht="15">
      <c r="B222" s="220">
        <v>18</v>
      </c>
      <c r="C222" s="221" t="s">
        <v>498</v>
      </c>
      <c r="D222" s="220">
        <v>24</v>
      </c>
      <c r="E222" s="220">
        <v>19</v>
      </c>
      <c r="F222" s="97" t="s">
        <v>941</v>
      </c>
      <c r="G222" s="98" t="s">
        <v>1173</v>
      </c>
      <c r="H222" s="234">
        <v>3</v>
      </c>
      <c r="I222" s="222">
        <v>16</v>
      </c>
      <c r="K222" s="9" t="s">
        <v>1173</v>
      </c>
    </row>
    <row r="223" spans="2:11" ht="15">
      <c r="B223" s="220"/>
      <c r="C223" s="221"/>
      <c r="D223" s="220"/>
      <c r="E223" s="220"/>
      <c r="F223" s="97" t="s">
        <v>942</v>
      </c>
      <c r="G223" s="98"/>
      <c r="H223" s="234"/>
      <c r="I223" s="222"/>
      <c r="K223" s="9"/>
    </row>
    <row r="224" spans="2:11" ht="15">
      <c r="B224" s="220"/>
      <c r="C224" s="221"/>
      <c r="D224" s="220"/>
      <c r="E224" s="220"/>
      <c r="F224" s="97" t="s">
        <v>943</v>
      </c>
      <c r="G224" s="98"/>
      <c r="H224" s="234"/>
      <c r="I224" s="222"/>
      <c r="K224" s="9"/>
    </row>
    <row r="225" spans="2:11" ht="15">
      <c r="B225" s="220"/>
      <c r="C225" s="221"/>
      <c r="D225" s="220"/>
      <c r="E225" s="220"/>
      <c r="F225" s="97">
        <v>102</v>
      </c>
      <c r="G225" s="98"/>
      <c r="H225" s="234"/>
      <c r="I225" s="222"/>
      <c r="K225" s="9"/>
    </row>
    <row r="226" spans="2:11" ht="15">
      <c r="B226" s="220"/>
      <c r="C226" s="221"/>
      <c r="D226" s="220"/>
      <c r="E226" s="220"/>
      <c r="F226" s="97">
        <v>110</v>
      </c>
      <c r="G226" s="98"/>
      <c r="H226" s="234"/>
      <c r="I226" s="222"/>
      <c r="K226" s="9"/>
    </row>
    <row r="227" spans="2:11" ht="15">
      <c r="B227" s="220"/>
      <c r="C227" s="221"/>
      <c r="D227" s="220"/>
      <c r="E227" s="220"/>
      <c r="F227" s="97">
        <v>114</v>
      </c>
      <c r="G227" s="98"/>
      <c r="H227" s="234"/>
      <c r="I227" s="222"/>
      <c r="K227" s="9"/>
    </row>
    <row r="228" spans="2:11" ht="15">
      <c r="B228" s="220"/>
      <c r="C228" s="221"/>
      <c r="D228" s="220"/>
      <c r="E228" s="220"/>
      <c r="F228" s="97">
        <v>116</v>
      </c>
      <c r="G228" s="98"/>
      <c r="H228" s="234"/>
      <c r="I228" s="222"/>
      <c r="K228" s="9"/>
    </row>
    <row r="229" spans="2:11" ht="15">
      <c r="B229" s="220"/>
      <c r="C229" s="221"/>
      <c r="D229" s="220"/>
      <c r="E229" s="220"/>
      <c r="F229" s="97">
        <v>141</v>
      </c>
      <c r="G229" s="98"/>
      <c r="H229" s="234"/>
      <c r="I229" s="222"/>
      <c r="K229" s="9"/>
    </row>
    <row r="230" spans="2:11" ht="15">
      <c r="B230" s="220"/>
      <c r="C230" s="221"/>
      <c r="D230" s="220"/>
      <c r="E230" s="220"/>
      <c r="F230" s="97">
        <v>143</v>
      </c>
      <c r="G230" s="98"/>
      <c r="H230" s="234"/>
      <c r="I230" s="222"/>
      <c r="K230" s="9"/>
    </row>
    <row r="231" spans="2:11" ht="15">
      <c r="B231" s="220"/>
      <c r="C231" s="221"/>
      <c r="D231" s="220"/>
      <c r="E231" s="220"/>
      <c r="F231" s="97">
        <v>145</v>
      </c>
      <c r="G231" s="98"/>
      <c r="H231" s="234"/>
      <c r="I231" s="222"/>
      <c r="K231" s="9"/>
    </row>
    <row r="232" spans="2:11" ht="15">
      <c r="B232" s="220"/>
      <c r="C232" s="221"/>
      <c r="D232" s="220"/>
      <c r="E232" s="220"/>
      <c r="F232" s="97" t="s">
        <v>944</v>
      </c>
      <c r="G232" s="98"/>
      <c r="H232" s="234"/>
      <c r="I232" s="222"/>
      <c r="K232" s="9"/>
    </row>
    <row r="233" spans="2:11" ht="15">
      <c r="B233" s="220"/>
      <c r="C233" s="221"/>
      <c r="D233" s="220"/>
      <c r="E233" s="220"/>
      <c r="F233" s="97">
        <v>147</v>
      </c>
      <c r="G233" s="98"/>
      <c r="H233" s="234"/>
      <c r="I233" s="222"/>
      <c r="K233" s="9"/>
    </row>
    <row r="234" spans="2:11" ht="15">
      <c r="B234" s="220"/>
      <c r="C234" s="221"/>
      <c r="D234" s="220"/>
      <c r="E234" s="220"/>
      <c r="F234" s="97" t="s">
        <v>945</v>
      </c>
      <c r="G234" s="98"/>
      <c r="H234" s="234"/>
      <c r="I234" s="222"/>
      <c r="K234" s="9"/>
    </row>
    <row r="235" spans="2:11" ht="15">
      <c r="B235" s="220"/>
      <c r="C235" s="221"/>
      <c r="D235" s="220"/>
      <c r="E235" s="220"/>
      <c r="F235" s="97">
        <v>159</v>
      </c>
      <c r="G235" s="98" t="s">
        <v>1173</v>
      </c>
      <c r="H235" s="234"/>
      <c r="I235" s="222"/>
      <c r="K235" s="9" t="s">
        <v>1173</v>
      </c>
    </row>
    <row r="236" spans="2:11" ht="15">
      <c r="B236" s="220"/>
      <c r="C236" s="221"/>
      <c r="D236" s="220"/>
      <c r="E236" s="220"/>
      <c r="F236" s="97">
        <v>161</v>
      </c>
      <c r="G236" s="98"/>
      <c r="H236" s="234"/>
      <c r="I236" s="222"/>
      <c r="K236" s="9"/>
    </row>
    <row r="237" spans="2:11" ht="15">
      <c r="B237" s="220"/>
      <c r="C237" s="221"/>
      <c r="D237" s="220"/>
      <c r="E237" s="220"/>
      <c r="F237" s="97">
        <v>163</v>
      </c>
      <c r="G237" s="98"/>
      <c r="H237" s="234"/>
      <c r="I237" s="222"/>
      <c r="K237" s="9"/>
    </row>
    <row r="238" spans="2:11" ht="15">
      <c r="B238" s="220"/>
      <c r="C238" s="221"/>
      <c r="D238" s="220"/>
      <c r="E238" s="220"/>
      <c r="F238" s="97">
        <v>175</v>
      </c>
      <c r="G238" s="98"/>
      <c r="H238" s="234"/>
      <c r="I238" s="222"/>
      <c r="K238" s="9"/>
    </row>
    <row r="239" spans="2:11" ht="15">
      <c r="B239" s="220"/>
      <c r="C239" s="221"/>
      <c r="D239" s="220"/>
      <c r="E239" s="220"/>
      <c r="F239" s="97">
        <v>177</v>
      </c>
      <c r="G239" s="98"/>
      <c r="H239" s="234"/>
      <c r="I239" s="222"/>
      <c r="K239" s="9"/>
    </row>
    <row r="240" spans="2:11" ht="15">
      <c r="B240" s="220"/>
      <c r="C240" s="221"/>
      <c r="D240" s="220"/>
      <c r="E240" s="220"/>
      <c r="F240" s="97"/>
      <c r="G240" s="98"/>
      <c r="H240" s="234"/>
      <c r="I240" s="222"/>
      <c r="K240" s="9" t="s">
        <v>1173</v>
      </c>
    </row>
    <row r="241" spans="2:11" ht="15">
      <c r="B241" s="220">
        <v>19</v>
      </c>
      <c r="C241" s="221" t="s">
        <v>395</v>
      </c>
      <c r="D241" s="220">
        <v>11</v>
      </c>
      <c r="E241" s="220">
        <v>5</v>
      </c>
      <c r="F241" s="97">
        <v>35</v>
      </c>
      <c r="G241" s="98"/>
      <c r="H241" s="234"/>
      <c r="I241" s="222">
        <v>5</v>
      </c>
      <c r="K241" s="9"/>
    </row>
    <row r="242" spans="2:11" ht="15">
      <c r="B242" s="220"/>
      <c r="C242" s="221"/>
      <c r="D242" s="220"/>
      <c r="E242" s="220"/>
      <c r="F242" s="97">
        <v>115</v>
      </c>
      <c r="G242" s="98"/>
      <c r="H242" s="234"/>
      <c r="I242" s="222"/>
      <c r="K242" s="9"/>
    </row>
    <row r="243" spans="2:11" ht="15">
      <c r="B243" s="220"/>
      <c r="C243" s="221"/>
      <c r="D243" s="220"/>
      <c r="E243" s="220"/>
      <c r="F243" s="97">
        <v>191</v>
      </c>
      <c r="G243" s="98"/>
      <c r="H243" s="234"/>
      <c r="I243" s="222"/>
      <c r="K243" s="9"/>
    </row>
    <row r="244" spans="2:11" ht="15">
      <c r="B244" s="220"/>
      <c r="C244" s="221"/>
      <c r="D244" s="220"/>
      <c r="E244" s="220"/>
      <c r="F244" s="97">
        <v>195</v>
      </c>
      <c r="G244" s="98"/>
      <c r="H244" s="234"/>
      <c r="I244" s="222"/>
      <c r="K244" s="9"/>
    </row>
    <row r="245" spans="2:11" ht="15">
      <c r="B245" s="220"/>
      <c r="C245" s="221"/>
      <c r="D245" s="220"/>
      <c r="E245" s="220"/>
      <c r="F245" s="97">
        <v>201</v>
      </c>
      <c r="G245" s="98"/>
      <c r="H245" s="234"/>
      <c r="I245" s="222"/>
      <c r="K245" s="9"/>
    </row>
    <row r="246" spans="2:11" ht="15">
      <c r="B246" s="220">
        <v>20</v>
      </c>
      <c r="C246" s="228" t="s">
        <v>657</v>
      </c>
      <c r="D246" s="222">
        <v>15</v>
      </c>
      <c r="E246" s="222">
        <v>2</v>
      </c>
      <c r="F246" s="97">
        <v>29</v>
      </c>
      <c r="G246" s="98"/>
      <c r="H246" s="234"/>
      <c r="I246" s="222">
        <v>2</v>
      </c>
      <c r="K246" s="9"/>
    </row>
    <row r="247" spans="2:11" ht="15">
      <c r="B247" s="220"/>
      <c r="C247" s="228"/>
      <c r="D247" s="222"/>
      <c r="E247" s="222"/>
      <c r="F247" s="97">
        <v>31</v>
      </c>
      <c r="G247" s="98"/>
      <c r="H247" s="234"/>
      <c r="I247" s="222"/>
      <c r="K247" s="9"/>
    </row>
    <row r="248" spans="2:11" ht="15">
      <c r="B248" s="220">
        <v>21</v>
      </c>
      <c r="C248" s="228" t="s">
        <v>709</v>
      </c>
      <c r="D248" s="220">
        <v>20</v>
      </c>
      <c r="E248" s="222">
        <v>14</v>
      </c>
      <c r="F248" s="97" t="s">
        <v>948</v>
      </c>
      <c r="G248" s="98"/>
      <c r="H248" s="234"/>
      <c r="I248" s="222">
        <v>14</v>
      </c>
      <c r="K248" s="9"/>
    </row>
    <row r="249" spans="2:11" ht="15">
      <c r="B249" s="220"/>
      <c r="C249" s="228"/>
      <c r="D249" s="220"/>
      <c r="E249" s="220"/>
      <c r="F249" s="97">
        <v>12</v>
      </c>
      <c r="G249" s="98"/>
      <c r="H249" s="234"/>
      <c r="I249" s="222"/>
      <c r="K249" s="9"/>
    </row>
    <row r="250" spans="2:11" ht="15">
      <c r="B250" s="220"/>
      <c r="C250" s="228"/>
      <c r="D250" s="220"/>
      <c r="E250" s="220"/>
      <c r="F250" s="97" t="s">
        <v>946</v>
      </c>
      <c r="G250" s="98"/>
      <c r="H250" s="234"/>
      <c r="I250" s="222"/>
      <c r="K250" s="9"/>
    </row>
    <row r="251" spans="2:11" ht="15">
      <c r="B251" s="220"/>
      <c r="C251" s="228"/>
      <c r="D251" s="220"/>
      <c r="E251" s="220"/>
      <c r="F251" s="97" t="s">
        <v>947</v>
      </c>
      <c r="G251" s="98"/>
      <c r="H251" s="234"/>
      <c r="I251" s="222"/>
      <c r="K251" s="9"/>
    </row>
    <row r="252" spans="2:11" ht="15">
      <c r="B252" s="220"/>
      <c r="C252" s="228"/>
      <c r="D252" s="220"/>
      <c r="E252" s="220"/>
      <c r="F252" s="97">
        <v>22</v>
      </c>
      <c r="G252" s="98"/>
      <c r="H252" s="234"/>
      <c r="I252" s="222"/>
      <c r="K252" s="9"/>
    </row>
    <row r="253" spans="2:11" ht="15">
      <c r="B253" s="220"/>
      <c r="C253" s="228"/>
      <c r="D253" s="220"/>
      <c r="E253" s="220"/>
      <c r="F253" s="97">
        <v>29</v>
      </c>
      <c r="G253" s="98"/>
      <c r="H253" s="234"/>
      <c r="I253" s="222"/>
      <c r="K253" s="9"/>
    </row>
    <row r="254" spans="2:11" ht="15">
      <c r="B254" s="220"/>
      <c r="C254" s="228"/>
      <c r="D254" s="220"/>
      <c r="E254" s="220"/>
      <c r="F254" s="97">
        <v>31</v>
      </c>
      <c r="G254" s="98"/>
      <c r="H254" s="234"/>
      <c r="I254" s="222"/>
      <c r="K254" s="9"/>
    </row>
    <row r="255" spans="2:11" ht="15">
      <c r="B255" s="220"/>
      <c r="C255" s="228"/>
      <c r="D255" s="220"/>
      <c r="E255" s="220"/>
      <c r="F255" s="97">
        <v>33</v>
      </c>
      <c r="G255" s="98"/>
      <c r="H255" s="234"/>
      <c r="I255" s="222"/>
      <c r="K255" s="9"/>
    </row>
    <row r="256" spans="2:11" ht="15">
      <c r="B256" s="220"/>
      <c r="C256" s="228"/>
      <c r="D256" s="220"/>
      <c r="E256" s="220"/>
      <c r="F256" s="97">
        <v>39</v>
      </c>
      <c r="G256" s="98"/>
      <c r="H256" s="234"/>
      <c r="I256" s="222"/>
      <c r="K256" s="9"/>
    </row>
    <row r="257" spans="2:11" ht="15">
      <c r="B257" s="220"/>
      <c r="C257" s="228"/>
      <c r="D257" s="220"/>
      <c r="E257" s="220"/>
      <c r="F257" s="97">
        <v>41</v>
      </c>
      <c r="G257" s="98"/>
      <c r="H257" s="234"/>
      <c r="I257" s="222"/>
      <c r="K257" s="9"/>
    </row>
    <row r="258" spans="2:11" ht="15">
      <c r="B258" s="220"/>
      <c r="C258" s="228"/>
      <c r="D258" s="220"/>
      <c r="E258" s="220"/>
      <c r="F258" s="97">
        <v>43</v>
      </c>
      <c r="G258" s="98"/>
      <c r="H258" s="234"/>
      <c r="I258" s="222"/>
      <c r="K258" s="9"/>
    </row>
    <row r="259" spans="2:11" ht="15">
      <c r="B259" s="220"/>
      <c r="C259" s="228"/>
      <c r="D259" s="220"/>
      <c r="E259" s="220"/>
      <c r="F259" s="97">
        <v>47</v>
      </c>
      <c r="G259" s="98"/>
      <c r="H259" s="234"/>
      <c r="I259" s="222"/>
      <c r="K259" s="9"/>
    </row>
    <row r="260" spans="2:11" ht="15">
      <c r="B260" s="220"/>
      <c r="C260" s="228"/>
      <c r="D260" s="220"/>
      <c r="E260" s="220"/>
      <c r="F260" s="97" t="s">
        <v>949</v>
      </c>
      <c r="G260" s="98"/>
      <c r="H260" s="234"/>
      <c r="I260" s="222"/>
      <c r="K260" s="9"/>
    </row>
    <row r="261" spans="2:11" ht="15">
      <c r="B261" s="220"/>
      <c r="C261" s="228"/>
      <c r="D261" s="220"/>
      <c r="E261" s="220"/>
      <c r="F261" s="97">
        <v>55</v>
      </c>
      <c r="G261" s="98"/>
      <c r="H261" s="234"/>
      <c r="I261" s="222"/>
      <c r="K261" s="9"/>
    </row>
    <row r="262" spans="2:11" ht="15" hidden="1">
      <c r="B262" s="98"/>
      <c r="C262" s="109" t="s">
        <v>292</v>
      </c>
      <c r="D262" s="102">
        <v>14</v>
      </c>
      <c r="E262" s="102">
        <v>0</v>
      </c>
      <c r="F262" s="97"/>
      <c r="G262" s="98"/>
      <c r="H262" s="101"/>
      <c r="I262" s="102"/>
      <c r="K262" s="9"/>
    </row>
    <row r="263" spans="2:11" ht="15">
      <c r="B263" s="220">
        <v>22</v>
      </c>
      <c r="C263" s="228" t="s">
        <v>525</v>
      </c>
      <c r="D263" s="102"/>
      <c r="E263" s="222">
        <v>3</v>
      </c>
      <c r="F263" s="97">
        <v>20</v>
      </c>
      <c r="G263" s="98" t="s">
        <v>1173</v>
      </c>
      <c r="H263" s="234"/>
      <c r="I263" s="222"/>
      <c r="K263" s="9"/>
    </row>
    <row r="264" spans="2:11" ht="15">
      <c r="B264" s="220"/>
      <c r="C264" s="228"/>
      <c r="D264" s="102"/>
      <c r="E264" s="222"/>
      <c r="F264" s="97">
        <v>31</v>
      </c>
      <c r="G264" s="98"/>
      <c r="H264" s="234"/>
      <c r="I264" s="222"/>
      <c r="K264" s="9"/>
    </row>
    <row r="265" spans="2:11" ht="15">
      <c r="B265" s="220"/>
      <c r="C265" s="228"/>
      <c r="D265" s="102"/>
      <c r="E265" s="222"/>
      <c r="F265" s="97">
        <v>143</v>
      </c>
      <c r="G265" s="98"/>
      <c r="H265" s="234"/>
      <c r="I265" s="222"/>
      <c r="K265" s="9"/>
    </row>
    <row r="266" spans="2:11" ht="15">
      <c r="B266" s="220">
        <v>23</v>
      </c>
      <c r="C266" s="228" t="s">
        <v>293</v>
      </c>
      <c r="D266" s="222"/>
      <c r="E266" s="222">
        <v>2</v>
      </c>
      <c r="F266" s="97">
        <v>12</v>
      </c>
      <c r="G266" s="98"/>
      <c r="H266" s="234"/>
      <c r="I266" s="222">
        <v>2</v>
      </c>
      <c r="K266" s="9"/>
    </row>
    <row r="267" spans="2:11" ht="15">
      <c r="B267" s="220"/>
      <c r="C267" s="228"/>
      <c r="D267" s="222"/>
      <c r="E267" s="222"/>
      <c r="F267" s="97">
        <v>14</v>
      </c>
      <c r="G267" s="98"/>
      <c r="H267" s="234"/>
      <c r="I267" s="222"/>
      <c r="K267" s="9"/>
    </row>
    <row r="268" spans="2:11" ht="18.75" customHeight="1">
      <c r="B268" s="98">
        <v>24</v>
      </c>
      <c r="C268" s="109" t="s">
        <v>258</v>
      </c>
      <c r="D268" s="102">
        <v>8</v>
      </c>
      <c r="E268" s="102">
        <v>1</v>
      </c>
      <c r="F268" s="97">
        <v>14</v>
      </c>
      <c r="G268" s="98"/>
      <c r="H268" s="101"/>
      <c r="I268" s="102">
        <v>1</v>
      </c>
      <c r="K268" s="9"/>
    </row>
    <row r="269" spans="2:11" ht="15">
      <c r="B269" s="220">
        <v>25</v>
      </c>
      <c r="C269" s="228" t="s">
        <v>958</v>
      </c>
      <c r="D269" s="222"/>
      <c r="E269" s="222">
        <v>2</v>
      </c>
      <c r="F269" s="97">
        <v>4</v>
      </c>
      <c r="G269" s="98"/>
      <c r="H269" s="234"/>
      <c r="I269" s="222">
        <v>2</v>
      </c>
      <c r="K269" s="9"/>
    </row>
    <row r="270" spans="2:11" ht="17.25" customHeight="1">
      <c r="B270" s="220"/>
      <c r="C270" s="228"/>
      <c r="D270" s="222"/>
      <c r="E270" s="222"/>
      <c r="F270" s="97">
        <v>6</v>
      </c>
      <c r="G270" s="98"/>
      <c r="H270" s="234"/>
      <c r="I270" s="222"/>
      <c r="K270" s="9"/>
    </row>
    <row r="271" spans="2:11" ht="15">
      <c r="B271" s="220">
        <v>26</v>
      </c>
      <c r="C271" s="221" t="s">
        <v>400</v>
      </c>
      <c r="D271" s="220">
        <v>10</v>
      </c>
      <c r="E271" s="220">
        <v>7</v>
      </c>
      <c r="F271" s="97">
        <v>3</v>
      </c>
      <c r="G271" s="98"/>
      <c r="H271" s="234"/>
      <c r="I271" s="222">
        <v>7</v>
      </c>
      <c r="K271" s="9"/>
    </row>
    <row r="272" spans="2:11" ht="15">
      <c r="B272" s="220"/>
      <c r="C272" s="221"/>
      <c r="D272" s="220"/>
      <c r="E272" s="220"/>
      <c r="F272" s="97">
        <v>6</v>
      </c>
      <c r="G272" s="98"/>
      <c r="H272" s="234"/>
      <c r="I272" s="222"/>
      <c r="K272" s="9"/>
    </row>
    <row r="273" spans="2:11" ht="15">
      <c r="B273" s="220"/>
      <c r="C273" s="221"/>
      <c r="D273" s="220"/>
      <c r="E273" s="220"/>
      <c r="F273" s="97">
        <v>7</v>
      </c>
      <c r="G273" s="98"/>
      <c r="H273" s="234"/>
      <c r="I273" s="222"/>
      <c r="K273" s="9"/>
    </row>
    <row r="274" spans="2:11" ht="15">
      <c r="B274" s="220"/>
      <c r="C274" s="221"/>
      <c r="D274" s="220"/>
      <c r="E274" s="220"/>
      <c r="F274" s="97">
        <v>16</v>
      </c>
      <c r="G274" s="98"/>
      <c r="H274" s="234"/>
      <c r="I274" s="222"/>
      <c r="K274" s="9"/>
    </row>
    <row r="275" spans="2:11" ht="15">
      <c r="B275" s="220"/>
      <c r="C275" s="221"/>
      <c r="D275" s="220"/>
      <c r="E275" s="220"/>
      <c r="F275" s="97">
        <v>17</v>
      </c>
      <c r="G275" s="98"/>
      <c r="H275" s="234"/>
      <c r="I275" s="222"/>
      <c r="K275" s="9"/>
    </row>
    <row r="276" spans="2:11" ht="15">
      <c r="B276" s="220"/>
      <c r="C276" s="221"/>
      <c r="D276" s="220"/>
      <c r="E276" s="220"/>
      <c r="F276" s="97" t="s">
        <v>959</v>
      </c>
      <c r="G276" s="98"/>
      <c r="H276" s="234"/>
      <c r="I276" s="222"/>
      <c r="K276" s="9"/>
    </row>
    <row r="277" spans="2:11" ht="15">
      <c r="B277" s="220"/>
      <c r="C277" s="221"/>
      <c r="D277" s="220"/>
      <c r="E277" s="220"/>
      <c r="F277" s="97">
        <v>22</v>
      </c>
      <c r="G277" s="98"/>
      <c r="H277" s="234"/>
      <c r="I277" s="222"/>
      <c r="K277" s="9"/>
    </row>
    <row r="278" spans="2:11" ht="15">
      <c r="B278" s="220">
        <v>27</v>
      </c>
      <c r="C278" s="221" t="s">
        <v>960</v>
      </c>
      <c r="D278" s="220">
        <v>18</v>
      </c>
      <c r="E278" s="220">
        <v>11</v>
      </c>
      <c r="F278" s="97">
        <v>17</v>
      </c>
      <c r="G278" s="98"/>
      <c r="H278" s="234"/>
      <c r="I278" s="222">
        <v>11</v>
      </c>
      <c r="K278" s="9"/>
    </row>
    <row r="279" spans="2:11" ht="15">
      <c r="B279" s="220"/>
      <c r="C279" s="221"/>
      <c r="D279" s="220"/>
      <c r="E279" s="220"/>
      <c r="F279" s="97">
        <v>20</v>
      </c>
      <c r="G279" s="98"/>
      <c r="H279" s="234"/>
      <c r="I279" s="222"/>
      <c r="K279" s="9"/>
    </row>
    <row r="280" spans="2:11" ht="15">
      <c r="B280" s="220"/>
      <c r="C280" s="221"/>
      <c r="D280" s="220"/>
      <c r="E280" s="220"/>
      <c r="F280" s="97">
        <v>21</v>
      </c>
      <c r="G280" s="98"/>
      <c r="H280" s="234"/>
      <c r="I280" s="222"/>
      <c r="K280" s="9"/>
    </row>
    <row r="281" spans="2:11" ht="15">
      <c r="B281" s="220"/>
      <c r="C281" s="221"/>
      <c r="D281" s="220"/>
      <c r="E281" s="220"/>
      <c r="F281" s="97">
        <v>23</v>
      </c>
      <c r="G281" s="98"/>
      <c r="H281" s="234"/>
      <c r="I281" s="222"/>
      <c r="K281" s="9"/>
    </row>
    <row r="282" spans="2:11" ht="15">
      <c r="B282" s="220"/>
      <c r="C282" s="221"/>
      <c r="D282" s="220"/>
      <c r="E282" s="220"/>
      <c r="F282" s="97">
        <v>25</v>
      </c>
      <c r="G282" s="98"/>
      <c r="H282" s="234"/>
      <c r="I282" s="222"/>
      <c r="K282" s="9"/>
    </row>
    <row r="283" spans="2:11" ht="15">
      <c r="B283" s="220"/>
      <c r="C283" s="221"/>
      <c r="D283" s="220"/>
      <c r="E283" s="220"/>
      <c r="F283" s="97">
        <v>37</v>
      </c>
      <c r="G283" s="98"/>
      <c r="H283" s="234"/>
      <c r="I283" s="222"/>
      <c r="K283" s="9"/>
    </row>
    <row r="284" spans="2:11" ht="15">
      <c r="B284" s="220"/>
      <c r="C284" s="221"/>
      <c r="D284" s="220"/>
      <c r="E284" s="220"/>
      <c r="F284" s="97">
        <v>45</v>
      </c>
      <c r="G284" s="98"/>
      <c r="H284" s="234"/>
      <c r="I284" s="222"/>
      <c r="K284" s="9"/>
    </row>
    <row r="285" spans="2:11" ht="15">
      <c r="B285" s="220"/>
      <c r="C285" s="221"/>
      <c r="D285" s="220"/>
      <c r="E285" s="220"/>
      <c r="F285" s="97">
        <v>103</v>
      </c>
      <c r="G285" s="98"/>
      <c r="H285" s="234"/>
      <c r="I285" s="222"/>
      <c r="K285" s="9"/>
    </row>
    <row r="286" spans="2:11" ht="15">
      <c r="B286" s="220"/>
      <c r="C286" s="221"/>
      <c r="D286" s="220"/>
      <c r="E286" s="220"/>
      <c r="F286" s="97">
        <v>114</v>
      </c>
      <c r="G286" s="98"/>
      <c r="H286" s="234"/>
      <c r="I286" s="222"/>
      <c r="K286" s="9"/>
    </row>
    <row r="287" spans="2:11" ht="15">
      <c r="B287" s="220"/>
      <c r="C287" s="221"/>
      <c r="D287" s="220"/>
      <c r="E287" s="220"/>
      <c r="F287" s="97">
        <v>117</v>
      </c>
      <c r="G287" s="98"/>
      <c r="H287" s="234"/>
      <c r="I287" s="222"/>
      <c r="K287" s="9"/>
    </row>
    <row r="288" spans="2:11" ht="15">
      <c r="B288" s="220"/>
      <c r="C288" s="221"/>
      <c r="D288" s="220"/>
      <c r="E288" s="220"/>
      <c r="F288" s="97">
        <v>120</v>
      </c>
      <c r="G288" s="98"/>
      <c r="H288" s="234"/>
      <c r="I288" s="222"/>
      <c r="K288" s="9"/>
    </row>
    <row r="289" spans="2:11" ht="17.25" customHeight="1">
      <c r="B289" s="220">
        <v>29</v>
      </c>
      <c r="C289" s="221" t="s">
        <v>506</v>
      </c>
      <c r="D289" s="220">
        <v>11</v>
      </c>
      <c r="E289" s="220">
        <v>2</v>
      </c>
      <c r="F289" s="97">
        <v>1</v>
      </c>
      <c r="G289" s="98"/>
      <c r="H289" s="234"/>
      <c r="I289" s="222">
        <v>2</v>
      </c>
      <c r="K289" s="9"/>
    </row>
    <row r="290" spans="2:11" ht="19.5" customHeight="1">
      <c r="B290" s="220"/>
      <c r="C290" s="221"/>
      <c r="D290" s="220"/>
      <c r="E290" s="220"/>
      <c r="F290" s="97">
        <v>8</v>
      </c>
      <c r="G290" s="98"/>
      <c r="H290" s="234"/>
      <c r="I290" s="222"/>
      <c r="K290" s="9"/>
    </row>
    <row r="291" spans="2:11" ht="15">
      <c r="B291" s="220">
        <v>29</v>
      </c>
      <c r="C291" s="221" t="s">
        <v>546</v>
      </c>
      <c r="D291" s="220">
        <v>11</v>
      </c>
      <c r="E291" s="220">
        <v>6</v>
      </c>
      <c r="F291" s="97">
        <v>15</v>
      </c>
      <c r="G291" s="98" t="s">
        <v>1173</v>
      </c>
      <c r="H291" s="234">
        <v>2</v>
      </c>
      <c r="I291" s="222">
        <v>4</v>
      </c>
      <c r="K291" s="9" t="s">
        <v>1173</v>
      </c>
    </row>
    <row r="292" spans="2:11" ht="15">
      <c r="B292" s="220"/>
      <c r="C292" s="221"/>
      <c r="D292" s="220"/>
      <c r="E292" s="220"/>
      <c r="F292" s="97">
        <v>25</v>
      </c>
      <c r="G292" s="98"/>
      <c r="H292" s="234"/>
      <c r="I292" s="222"/>
      <c r="K292" s="9"/>
    </row>
    <row r="293" spans="2:11" ht="15">
      <c r="B293" s="220"/>
      <c r="C293" s="221"/>
      <c r="D293" s="220"/>
      <c r="E293" s="220"/>
      <c r="F293" s="97">
        <v>35</v>
      </c>
      <c r="G293" s="98"/>
      <c r="H293" s="234"/>
      <c r="I293" s="222"/>
      <c r="K293" s="9"/>
    </row>
    <row r="294" spans="2:11" ht="15">
      <c r="B294" s="220"/>
      <c r="C294" s="221"/>
      <c r="D294" s="220"/>
      <c r="E294" s="220"/>
      <c r="F294" s="97">
        <v>41</v>
      </c>
      <c r="G294" s="98"/>
      <c r="H294" s="234"/>
      <c r="I294" s="222"/>
      <c r="K294" s="9"/>
    </row>
    <row r="295" spans="2:11" ht="15">
      <c r="B295" s="220"/>
      <c r="C295" s="221"/>
      <c r="D295" s="220"/>
      <c r="E295" s="220"/>
      <c r="F295" s="97">
        <v>43</v>
      </c>
      <c r="G295" s="98"/>
      <c r="H295" s="234"/>
      <c r="I295" s="222"/>
      <c r="K295" s="9"/>
    </row>
    <row r="296" spans="2:11" ht="15">
      <c r="B296" s="220"/>
      <c r="C296" s="221"/>
      <c r="D296" s="220"/>
      <c r="E296" s="220"/>
      <c r="F296" s="97">
        <v>47</v>
      </c>
      <c r="G296" s="98" t="s">
        <v>1173</v>
      </c>
      <c r="H296" s="234"/>
      <c r="I296" s="222"/>
      <c r="K296" s="9" t="s">
        <v>1173</v>
      </c>
    </row>
    <row r="297" spans="2:11" ht="15">
      <c r="B297" s="220">
        <v>30</v>
      </c>
      <c r="C297" s="221" t="s">
        <v>571</v>
      </c>
      <c r="D297" s="220">
        <v>8</v>
      </c>
      <c r="E297" s="220">
        <v>6</v>
      </c>
      <c r="F297" s="97">
        <v>8</v>
      </c>
      <c r="G297" s="98"/>
      <c r="H297" s="234">
        <v>1</v>
      </c>
      <c r="I297" s="222">
        <v>6</v>
      </c>
      <c r="K297" s="9"/>
    </row>
    <row r="298" spans="2:11" ht="15">
      <c r="B298" s="220"/>
      <c r="C298" s="221"/>
      <c r="D298" s="220"/>
      <c r="E298" s="220"/>
      <c r="F298" s="97">
        <v>10</v>
      </c>
      <c r="G298" s="98"/>
      <c r="H298" s="234"/>
      <c r="I298" s="222"/>
      <c r="K298" s="9"/>
    </row>
    <row r="299" spans="2:11" ht="15">
      <c r="B299" s="220"/>
      <c r="C299" s="221"/>
      <c r="D299" s="220"/>
      <c r="E299" s="220"/>
      <c r="F299" s="97">
        <v>16</v>
      </c>
      <c r="G299" s="98"/>
      <c r="H299" s="234"/>
      <c r="I299" s="222"/>
      <c r="K299" s="9"/>
    </row>
    <row r="300" spans="2:11" ht="15">
      <c r="B300" s="220"/>
      <c r="C300" s="221"/>
      <c r="D300" s="220"/>
      <c r="E300" s="220"/>
      <c r="F300" s="97">
        <v>22</v>
      </c>
      <c r="G300" s="98"/>
      <c r="H300" s="234"/>
      <c r="I300" s="222"/>
      <c r="K300" s="9"/>
    </row>
    <row r="301" spans="2:11" ht="16.5" customHeight="1">
      <c r="B301" s="220"/>
      <c r="C301" s="221"/>
      <c r="D301" s="220"/>
      <c r="E301" s="220"/>
      <c r="F301" s="104">
        <v>26</v>
      </c>
      <c r="G301" s="105">
        <v>1</v>
      </c>
      <c r="H301" s="234"/>
      <c r="I301" s="222"/>
      <c r="K301" s="106">
        <v>1</v>
      </c>
    </row>
    <row r="302" spans="2:11" ht="16.5" customHeight="1">
      <c r="B302" s="220"/>
      <c r="C302" s="221"/>
      <c r="D302" s="220"/>
      <c r="E302" s="220"/>
      <c r="F302" s="97">
        <v>28</v>
      </c>
      <c r="G302" s="98"/>
      <c r="H302" s="234"/>
      <c r="I302" s="222"/>
      <c r="K302" s="9"/>
    </row>
    <row r="303" spans="2:11" ht="16.5" customHeight="1">
      <c r="B303" s="220"/>
      <c r="C303" s="221"/>
      <c r="D303" s="220"/>
      <c r="E303" s="220"/>
      <c r="F303" s="97">
        <v>31</v>
      </c>
      <c r="G303" s="98" t="s">
        <v>1173</v>
      </c>
      <c r="H303" s="234"/>
      <c r="I303" s="222"/>
      <c r="K303" s="9" t="s">
        <v>1173</v>
      </c>
    </row>
    <row r="304" spans="2:11" ht="16.5" customHeight="1">
      <c r="B304" s="220">
        <v>31</v>
      </c>
      <c r="C304" s="221" t="s">
        <v>295</v>
      </c>
      <c r="D304" s="220">
        <v>9</v>
      </c>
      <c r="E304" s="220">
        <v>3</v>
      </c>
      <c r="F304" s="97">
        <v>19</v>
      </c>
      <c r="G304" s="98"/>
      <c r="H304" s="234"/>
      <c r="I304" s="222">
        <v>3</v>
      </c>
      <c r="K304" s="9"/>
    </row>
    <row r="305" spans="2:11" ht="16.5" customHeight="1">
      <c r="B305" s="220"/>
      <c r="C305" s="221"/>
      <c r="D305" s="220"/>
      <c r="E305" s="220"/>
      <c r="F305" s="97">
        <v>23</v>
      </c>
      <c r="G305" s="98"/>
      <c r="H305" s="234"/>
      <c r="I305" s="222"/>
      <c r="K305" s="9"/>
    </row>
    <row r="306" spans="2:11" ht="16.5" customHeight="1">
      <c r="B306" s="220">
        <v>31</v>
      </c>
      <c r="C306" s="221"/>
      <c r="D306" s="220"/>
      <c r="E306" s="220"/>
      <c r="F306" s="97">
        <v>32</v>
      </c>
      <c r="G306" s="98"/>
      <c r="H306" s="234"/>
      <c r="I306" s="222"/>
      <c r="K306" s="9"/>
    </row>
    <row r="307" spans="2:11" ht="16.5" customHeight="1">
      <c r="B307" s="220">
        <v>31</v>
      </c>
      <c r="C307" s="221" t="s">
        <v>600</v>
      </c>
      <c r="D307" s="220">
        <v>18</v>
      </c>
      <c r="E307" s="220">
        <v>7</v>
      </c>
      <c r="F307" s="97">
        <v>2</v>
      </c>
      <c r="G307" s="98"/>
      <c r="H307" s="234"/>
      <c r="I307" s="222">
        <v>7</v>
      </c>
      <c r="K307" s="9"/>
    </row>
    <row r="308" spans="2:11" ht="16.5" customHeight="1">
      <c r="B308" s="220"/>
      <c r="C308" s="221"/>
      <c r="D308" s="220"/>
      <c r="E308" s="220"/>
      <c r="F308" s="97">
        <v>4</v>
      </c>
      <c r="G308" s="98"/>
      <c r="H308" s="234"/>
      <c r="I308" s="222"/>
      <c r="K308" s="9"/>
    </row>
    <row r="309" spans="2:11" ht="16.5" customHeight="1">
      <c r="B309" s="220"/>
      <c r="C309" s="221"/>
      <c r="D309" s="220"/>
      <c r="E309" s="220"/>
      <c r="F309" s="97">
        <v>6</v>
      </c>
      <c r="G309" s="98"/>
      <c r="H309" s="234"/>
      <c r="I309" s="222"/>
      <c r="K309" s="9"/>
    </row>
    <row r="310" spans="2:11" ht="16.5" customHeight="1">
      <c r="B310" s="220"/>
      <c r="C310" s="221"/>
      <c r="D310" s="220"/>
      <c r="E310" s="220"/>
      <c r="F310" s="97">
        <v>8</v>
      </c>
      <c r="G310" s="98"/>
      <c r="H310" s="234"/>
      <c r="I310" s="222"/>
      <c r="K310" s="9"/>
    </row>
    <row r="311" spans="2:11" ht="16.5" customHeight="1">
      <c r="B311" s="220"/>
      <c r="C311" s="221"/>
      <c r="D311" s="220"/>
      <c r="E311" s="220"/>
      <c r="F311" s="97">
        <v>10</v>
      </c>
      <c r="G311" s="98"/>
      <c r="H311" s="234"/>
      <c r="I311" s="222"/>
      <c r="K311" s="9"/>
    </row>
    <row r="312" spans="2:11" ht="16.5" customHeight="1">
      <c r="B312" s="220"/>
      <c r="C312" s="221"/>
      <c r="D312" s="220"/>
      <c r="E312" s="220"/>
      <c r="F312" s="97">
        <v>12</v>
      </c>
      <c r="G312" s="98"/>
      <c r="H312" s="234"/>
      <c r="I312" s="222"/>
      <c r="K312" s="9"/>
    </row>
    <row r="313" spans="2:11" ht="16.5" customHeight="1">
      <c r="B313" s="220"/>
      <c r="C313" s="221"/>
      <c r="D313" s="220"/>
      <c r="E313" s="220"/>
      <c r="F313" s="97">
        <v>27</v>
      </c>
      <c r="G313" s="98"/>
      <c r="H313" s="234"/>
      <c r="I313" s="222"/>
      <c r="K313" s="9"/>
    </row>
    <row r="314" spans="2:11" ht="16.5" customHeight="1">
      <c r="B314" s="220">
        <v>32</v>
      </c>
      <c r="C314" s="221" t="s">
        <v>215</v>
      </c>
      <c r="D314" s="220">
        <v>16</v>
      </c>
      <c r="E314" s="220">
        <v>5</v>
      </c>
      <c r="F314" s="97">
        <v>3</v>
      </c>
      <c r="G314" s="98"/>
      <c r="H314" s="234">
        <v>1</v>
      </c>
      <c r="I314" s="222">
        <v>4</v>
      </c>
      <c r="K314" s="9"/>
    </row>
    <row r="315" spans="2:11" ht="16.5" customHeight="1">
      <c r="B315" s="220"/>
      <c r="C315" s="221"/>
      <c r="D315" s="220"/>
      <c r="E315" s="220"/>
      <c r="F315" s="110" t="s">
        <v>963</v>
      </c>
      <c r="G315" s="98" t="s">
        <v>1173</v>
      </c>
      <c r="H315" s="234"/>
      <c r="I315" s="222"/>
      <c r="K315" s="9" t="s">
        <v>1173</v>
      </c>
    </row>
    <row r="316" spans="2:11" ht="16.5" customHeight="1">
      <c r="B316" s="220"/>
      <c r="C316" s="221"/>
      <c r="D316" s="220"/>
      <c r="E316" s="220"/>
      <c r="F316" s="97">
        <v>20</v>
      </c>
      <c r="G316" s="98"/>
      <c r="H316" s="234"/>
      <c r="I316" s="222"/>
      <c r="K316" s="9"/>
    </row>
    <row r="317" spans="2:11" ht="16.5" customHeight="1">
      <c r="B317" s="220"/>
      <c r="C317" s="221"/>
      <c r="D317" s="220"/>
      <c r="E317" s="220"/>
      <c r="F317" s="97">
        <v>21</v>
      </c>
      <c r="G317" s="98"/>
      <c r="H317" s="234"/>
      <c r="I317" s="222"/>
      <c r="K317" s="9"/>
    </row>
    <row r="318" spans="2:11" ht="16.5" customHeight="1">
      <c r="B318" s="220"/>
      <c r="C318" s="221"/>
      <c r="D318" s="220"/>
      <c r="E318" s="220"/>
      <c r="F318" s="97">
        <v>45</v>
      </c>
      <c r="G318" s="98"/>
      <c r="H318" s="234"/>
      <c r="I318" s="222"/>
      <c r="K318" s="9"/>
    </row>
    <row r="319" spans="2:11" ht="15">
      <c r="B319" s="220">
        <v>33</v>
      </c>
      <c r="C319" s="221" t="s">
        <v>317</v>
      </c>
      <c r="D319" s="220">
        <v>27</v>
      </c>
      <c r="E319" s="220">
        <v>16</v>
      </c>
      <c r="F319" s="97">
        <v>71</v>
      </c>
      <c r="G319" s="98"/>
      <c r="H319" s="234"/>
      <c r="I319" s="222">
        <v>17</v>
      </c>
      <c r="K319" s="9"/>
    </row>
    <row r="320" spans="2:11" ht="15">
      <c r="B320" s="220"/>
      <c r="C320" s="221"/>
      <c r="D320" s="220"/>
      <c r="E320" s="220"/>
      <c r="F320" s="97">
        <v>75</v>
      </c>
      <c r="G320" s="98"/>
      <c r="H320" s="234"/>
      <c r="I320" s="222"/>
      <c r="K320" s="9"/>
    </row>
    <row r="321" spans="2:11" ht="15">
      <c r="B321" s="220"/>
      <c r="C321" s="221"/>
      <c r="D321" s="220"/>
      <c r="E321" s="220"/>
      <c r="F321" s="97">
        <v>79</v>
      </c>
      <c r="G321" s="98"/>
      <c r="H321" s="234"/>
      <c r="I321" s="222"/>
      <c r="K321" s="9"/>
    </row>
    <row r="322" spans="2:11" ht="15">
      <c r="B322" s="220"/>
      <c r="C322" s="221"/>
      <c r="D322" s="220"/>
      <c r="E322" s="220"/>
      <c r="F322" s="104">
        <v>81</v>
      </c>
      <c r="G322" s="105">
        <v>1</v>
      </c>
      <c r="H322" s="234"/>
      <c r="I322" s="222"/>
      <c r="K322" s="106">
        <v>1</v>
      </c>
    </row>
    <row r="323" spans="2:11" ht="15">
      <c r="B323" s="220"/>
      <c r="C323" s="221"/>
      <c r="D323" s="220"/>
      <c r="E323" s="220"/>
      <c r="F323" s="97">
        <v>82</v>
      </c>
      <c r="G323" s="111"/>
      <c r="H323" s="234"/>
      <c r="I323" s="222"/>
      <c r="K323" s="112" t="s">
        <v>1176</v>
      </c>
    </row>
    <row r="324" spans="2:11" ht="15">
      <c r="B324" s="220"/>
      <c r="C324" s="221"/>
      <c r="D324" s="220"/>
      <c r="E324" s="220"/>
      <c r="F324" s="97">
        <v>83</v>
      </c>
      <c r="G324" s="111"/>
      <c r="H324" s="234"/>
      <c r="I324" s="222"/>
      <c r="K324" s="112" t="s">
        <v>1177</v>
      </c>
    </row>
    <row r="325" spans="2:11" ht="15">
      <c r="B325" s="220"/>
      <c r="C325" s="221"/>
      <c r="D325" s="220"/>
      <c r="E325" s="220"/>
      <c r="F325" s="97">
        <v>84</v>
      </c>
      <c r="G325" s="111"/>
      <c r="H325" s="234"/>
      <c r="I325" s="222"/>
      <c r="K325" s="112" t="s">
        <v>1178</v>
      </c>
    </row>
    <row r="326" spans="2:11" ht="15">
      <c r="B326" s="220"/>
      <c r="C326" s="221"/>
      <c r="D326" s="220"/>
      <c r="E326" s="220"/>
      <c r="F326" s="97">
        <v>85</v>
      </c>
      <c r="G326" s="111"/>
      <c r="H326" s="234"/>
      <c r="I326" s="222"/>
      <c r="K326" s="112" t="s">
        <v>1186</v>
      </c>
    </row>
    <row r="327" spans="2:11" ht="15">
      <c r="B327" s="220"/>
      <c r="C327" s="221"/>
      <c r="D327" s="220"/>
      <c r="E327" s="220"/>
      <c r="F327" s="97">
        <v>87</v>
      </c>
      <c r="G327" s="98"/>
      <c r="H327" s="234"/>
      <c r="I327" s="222"/>
      <c r="K327" s="9"/>
    </row>
    <row r="328" spans="2:11" ht="15">
      <c r="B328" s="220"/>
      <c r="C328" s="221"/>
      <c r="D328" s="220"/>
      <c r="E328" s="220"/>
      <c r="F328" s="97">
        <v>89</v>
      </c>
      <c r="G328" s="98"/>
      <c r="H328" s="234"/>
      <c r="I328" s="222"/>
      <c r="K328" s="9"/>
    </row>
    <row r="329" spans="2:11" ht="15">
      <c r="B329" s="220"/>
      <c r="C329" s="221"/>
      <c r="D329" s="220"/>
      <c r="E329" s="220"/>
      <c r="F329" s="97">
        <v>90</v>
      </c>
      <c r="G329" s="98"/>
      <c r="H329" s="234"/>
      <c r="I329" s="222"/>
      <c r="K329" s="9"/>
    </row>
    <row r="330" spans="2:11" ht="15">
      <c r="B330" s="220"/>
      <c r="C330" s="221"/>
      <c r="D330" s="220"/>
      <c r="E330" s="220"/>
      <c r="F330" s="97" t="s">
        <v>965</v>
      </c>
      <c r="G330" s="98"/>
      <c r="H330" s="234"/>
      <c r="I330" s="222"/>
      <c r="K330" s="9"/>
    </row>
    <row r="331" spans="2:11" ht="15">
      <c r="B331" s="220"/>
      <c r="C331" s="221"/>
      <c r="D331" s="220"/>
      <c r="E331" s="220"/>
      <c r="F331" s="97" t="s">
        <v>966</v>
      </c>
      <c r="G331" s="98"/>
      <c r="H331" s="234"/>
      <c r="I331" s="222"/>
      <c r="K331" s="9"/>
    </row>
    <row r="332" spans="2:11" ht="15">
      <c r="B332" s="220"/>
      <c r="C332" s="221"/>
      <c r="D332" s="220"/>
      <c r="E332" s="220"/>
      <c r="F332" s="97">
        <v>94</v>
      </c>
      <c r="G332" s="98"/>
      <c r="H332" s="234"/>
      <c r="I332" s="222"/>
      <c r="K332" s="9"/>
    </row>
    <row r="333" spans="2:11" ht="15">
      <c r="B333" s="220"/>
      <c r="C333" s="221"/>
      <c r="D333" s="220"/>
      <c r="E333" s="220"/>
      <c r="F333" s="97">
        <v>95</v>
      </c>
      <c r="G333" s="98"/>
      <c r="H333" s="234"/>
      <c r="I333" s="222"/>
      <c r="K333" s="9"/>
    </row>
    <row r="334" spans="2:11" ht="15">
      <c r="B334" s="220"/>
      <c r="C334" s="221"/>
      <c r="D334" s="220"/>
      <c r="E334" s="220"/>
      <c r="F334" s="97">
        <v>96</v>
      </c>
      <c r="G334" s="98"/>
      <c r="H334" s="234"/>
      <c r="I334" s="222"/>
      <c r="K334" s="9"/>
    </row>
    <row r="335" spans="2:11" ht="15">
      <c r="B335" s="220"/>
      <c r="C335" s="221"/>
      <c r="D335" s="220"/>
      <c r="E335" s="220"/>
      <c r="F335" s="97">
        <v>108</v>
      </c>
      <c r="G335" s="98"/>
      <c r="H335" s="234"/>
      <c r="I335" s="222"/>
      <c r="K335" s="9"/>
    </row>
    <row r="336" spans="2:11" ht="15">
      <c r="B336" s="220">
        <v>34</v>
      </c>
      <c r="C336" s="221" t="s">
        <v>727</v>
      </c>
      <c r="D336" s="220">
        <v>17</v>
      </c>
      <c r="E336" s="220">
        <v>9</v>
      </c>
      <c r="F336" s="97">
        <v>4</v>
      </c>
      <c r="G336" s="98"/>
      <c r="H336" s="234">
        <v>1</v>
      </c>
      <c r="I336" s="222">
        <v>9</v>
      </c>
      <c r="K336" s="9"/>
    </row>
    <row r="337" spans="2:11" ht="15">
      <c r="B337" s="220"/>
      <c r="C337" s="221"/>
      <c r="D337" s="220"/>
      <c r="E337" s="220"/>
      <c r="F337" s="97">
        <v>6</v>
      </c>
      <c r="G337" s="98" t="s">
        <v>1173</v>
      </c>
      <c r="H337" s="234"/>
      <c r="I337" s="222"/>
      <c r="K337" s="9" t="s">
        <v>1173</v>
      </c>
    </row>
    <row r="338" spans="2:11" ht="15">
      <c r="B338" s="220"/>
      <c r="C338" s="221"/>
      <c r="D338" s="220"/>
      <c r="E338" s="220"/>
      <c r="F338" s="104">
        <v>8</v>
      </c>
      <c r="G338" s="105">
        <v>1</v>
      </c>
      <c r="H338" s="234"/>
      <c r="I338" s="222"/>
      <c r="K338" s="106">
        <v>1</v>
      </c>
    </row>
    <row r="339" spans="2:11" ht="15">
      <c r="B339" s="220"/>
      <c r="C339" s="221"/>
      <c r="D339" s="220"/>
      <c r="E339" s="220"/>
      <c r="F339" s="97">
        <v>10</v>
      </c>
      <c r="G339" s="98"/>
      <c r="H339" s="234"/>
      <c r="I339" s="222"/>
      <c r="K339" s="9"/>
    </row>
    <row r="340" spans="2:11" ht="15">
      <c r="B340" s="220"/>
      <c r="C340" s="221"/>
      <c r="D340" s="220"/>
      <c r="E340" s="220"/>
      <c r="F340" s="97">
        <v>16</v>
      </c>
      <c r="G340" s="98"/>
      <c r="H340" s="234"/>
      <c r="I340" s="222"/>
      <c r="K340" s="9"/>
    </row>
    <row r="341" spans="2:11" ht="15">
      <c r="B341" s="220"/>
      <c r="C341" s="221"/>
      <c r="D341" s="220"/>
      <c r="E341" s="220"/>
      <c r="F341" s="97">
        <v>26</v>
      </c>
      <c r="G341" s="98"/>
      <c r="H341" s="234"/>
      <c r="I341" s="222"/>
      <c r="K341" s="9"/>
    </row>
    <row r="342" spans="2:11" ht="15">
      <c r="B342" s="220"/>
      <c r="C342" s="221"/>
      <c r="D342" s="220"/>
      <c r="E342" s="220"/>
      <c r="F342" s="97">
        <v>30</v>
      </c>
      <c r="G342" s="98"/>
      <c r="H342" s="234"/>
      <c r="I342" s="222"/>
      <c r="K342" s="9"/>
    </row>
    <row r="343" spans="2:11" ht="15">
      <c r="B343" s="220"/>
      <c r="C343" s="221"/>
      <c r="D343" s="220"/>
      <c r="E343" s="220"/>
      <c r="F343" s="97">
        <v>32</v>
      </c>
      <c r="G343" s="98"/>
      <c r="H343" s="234"/>
      <c r="I343" s="222"/>
      <c r="K343" s="9"/>
    </row>
    <row r="344" spans="2:11" ht="15">
      <c r="B344" s="220"/>
      <c r="C344" s="221"/>
      <c r="D344" s="220"/>
      <c r="E344" s="220"/>
      <c r="F344" s="97">
        <v>38</v>
      </c>
      <c r="G344" s="98"/>
      <c r="H344" s="234"/>
      <c r="I344" s="222"/>
      <c r="K344" s="9"/>
    </row>
    <row r="345" spans="2:11" ht="15">
      <c r="B345" s="220"/>
      <c r="C345" s="221"/>
      <c r="D345" s="220"/>
      <c r="E345" s="220"/>
      <c r="F345" s="97">
        <v>137</v>
      </c>
      <c r="G345" s="98"/>
      <c r="H345" s="234"/>
      <c r="I345" s="222"/>
      <c r="K345" s="9"/>
    </row>
    <row r="346" spans="2:11" ht="15">
      <c r="B346" s="220">
        <v>35</v>
      </c>
      <c r="C346" s="221" t="s">
        <v>597</v>
      </c>
      <c r="D346" s="220">
        <v>5</v>
      </c>
      <c r="E346" s="220">
        <v>2</v>
      </c>
      <c r="F346" s="97">
        <v>39</v>
      </c>
      <c r="G346" s="98"/>
      <c r="H346" s="234"/>
      <c r="I346" s="222">
        <v>2</v>
      </c>
      <c r="K346" s="9"/>
    </row>
    <row r="347" spans="2:11" ht="15">
      <c r="B347" s="220">
        <v>35</v>
      </c>
      <c r="C347" s="221"/>
      <c r="D347" s="220"/>
      <c r="E347" s="220"/>
      <c r="F347" s="97">
        <v>43</v>
      </c>
      <c r="G347" s="98"/>
      <c r="H347" s="234"/>
      <c r="I347" s="222"/>
      <c r="K347" s="9"/>
    </row>
    <row r="348" spans="2:11" ht="15">
      <c r="B348" s="220">
        <v>36</v>
      </c>
      <c r="C348" s="221" t="s">
        <v>255</v>
      </c>
      <c r="D348" s="220">
        <v>15</v>
      </c>
      <c r="E348" s="220">
        <v>4</v>
      </c>
      <c r="F348" s="97">
        <v>6</v>
      </c>
      <c r="G348" s="98"/>
      <c r="H348" s="234"/>
      <c r="I348" s="222">
        <v>4</v>
      </c>
      <c r="K348" s="9"/>
    </row>
    <row r="349" spans="2:11" ht="15">
      <c r="B349" s="220"/>
      <c r="C349" s="221"/>
      <c r="D349" s="220"/>
      <c r="E349" s="220"/>
      <c r="F349" s="97">
        <v>102</v>
      </c>
      <c r="G349" s="98"/>
      <c r="H349" s="234"/>
      <c r="I349" s="222"/>
      <c r="K349" s="9"/>
    </row>
    <row r="350" spans="2:11" ht="15">
      <c r="B350" s="220"/>
      <c r="C350" s="221"/>
      <c r="D350" s="220"/>
      <c r="E350" s="220"/>
      <c r="F350" s="97">
        <v>109</v>
      </c>
      <c r="G350" s="98"/>
      <c r="H350" s="234"/>
      <c r="I350" s="222"/>
      <c r="K350" s="9"/>
    </row>
    <row r="351" spans="2:11" ht="15">
      <c r="B351" s="220">
        <v>36</v>
      </c>
      <c r="C351" s="221"/>
      <c r="D351" s="220"/>
      <c r="E351" s="220"/>
      <c r="F351" s="97">
        <v>110</v>
      </c>
      <c r="G351" s="98"/>
      <c r="H351" s="234"/>
      <c r="I351" s="222"/>
      <c r="K351" s="9"/>
    </row>
    <row r="352" spans="2:11" ht="15">
      <c r="B352" s="220">
        <v>37</v>
      </c>
      <c r="C352" s="221" t="s">
        <v>256</v>
      </c>
      <c r="D352" s="220"/>
      <c r="E352" s="220">
        <v>4</v>
      </c>
      <c r="F352" s="97">
        <v>1</v>
      </c>
      <c r="G352" s="98"/>
      <c r="H352" s="234"/>
      <c r="I352" s="222">
        <v>4</v>
      </c>
      <c r="K352" s="9"/>
    </row>
    <row r="353" spans="2:11" ht="15">
      <c r="B353" s="220"/>
      <c r="C353" s="221"/>
      <c r="D353" s="220"/>
      <c r="E353" s="220"/>
      <c r="F353" s="97">
        <v>2</v>
      </c>
      <c r="G353" s="98"/>
      <c r="H353" s="234"/>
      <c r="I353" s="222"/>
      <c r="K353" s="9"/>
    </row>
    <row r="354" spans="2:11" ht="15">
      <c r="B354" s="220"/>
      <c r="C354" s="221"/>
      <c r="D354" s="220"/>
      <c r="E354" s="220"/>
      <c r="F354" s="97">
        <v>4</v>
      </c>
      <c r="G354" s="98"/>
      <c r="H354" s="234"/>
      <c r="I354" s="222"/>
      <c r="K354" s="9"/>
    </row>
    <row r="355" spans="2:11" ht="15">
      <c r="B355" s="220"/>
      <c r="C355" s="221"/>
      <c r="D355" s="220"/>
      <c r="E355" s="220"/>
      <c r="F355" s="97">
        <v>8</v>
      </c>
      <c r="G355" s="98"/>
      <c r="H355" s="234"/>
      <c r="I355" s="222"/>
      <c r="K355" s="9"/>
    </row>
    <row r="356" spans="2:11" ht="15">
      <c r="B356" s="220">
        <v>38</v>
      </c>
      <c r="C356" s="221" t="s">
        <v>368</v>
      </c>
      <c r="D356" s="220">
        <v>10</v>
      </c>
      <c r="E356" s="220">
        <v>6</v>
      </c>
      <c r="F356" s="97">
        <v>3</v>
      </c>
      <c r="G356" s="98"/>
      <c r="H356" s="234"/>
      <c r="I356" s="222">
        <v>7</v>
      </c>
      <c r="K356" s="9"/>
    </row>
    <row r="357" spans="2:11" ht="15">
      <c r="B357" s="220"/>
      <c r="C357" s="221"/>
      <c r="D357" s="220"/>
      <c r="E357" s="220"/>
      <c r="F357" s="104">
        <v>4</v>
      </c>
      <c r="G357" s="105">
        <v>1</v>
      </c>
      <c r="H357" s="234"/>
      <c r="I357" s="222"/>
      <c r="K357" s="106">
        <v>1</v>
      </c>
    </row>
    <row r="358" spans="2:11" ht="15">
      <c r="B358" s="220"/>
      <c r="C358" s="221"/>
      <c r="D358" s="220"/>
      <c r="E358" s="220"/>
      <c r="F358" s="97">
        <v>5</v>
      </c>
      <c r="G358" s="98"/>
      <c r="H358" s="234"/>
      <c r="I358" s="222"/>
      <c r="K358" s="9"/>
    </row>
    <row r="359" spans="2:11" ht="15">
      <c r="B359" s="220"/>
      <c r="C359" s="221"/>
      <c r="D359" s="220"/>
      <c r="E359" s="220"/>
      <c r="F359" s="97">
        <v>6</v>
      </c>
      <c r="G359" s="98"/>
      <c r="H359" s="234"/>
      <c r="I359" s="222"/>
      <c r="K359" s="9"/>
    </row>
    <row r="360" spans="2:11" ht="15">
      <c r="B360" s="220"/>
      <c r="C360" s="221"/>
      <c r="D360" s="220"/>
      <c r="E360" s="220"/>
      <c r="F360" s="97">
        <v>7</v>
      </c>
      <c r="G360" s="98"/>
      <c r="H360" s="234"/>
      <c r="I360" s="222"/>
      <c r="K360" s="9"/>
    </row>
    <row r="361" spans="2:11" ht="15">
      <c r="B361" s="220"/>
      <c r="C361" s="221"/>
      <c r="D361" s="220"/>
      <c r="E361" s="220"/>
      <c r="F361" s="97">
        <v>8</v>
      </c>
      <c r="G361" s="98"/>
      <c r="H361" s="234"/>
      <c r="I361" s="222"/>
      <c r="K361" s="9"/>
    </row>
    <row r="362" spans="2:11" ht="15">
      <c r="B362" s="220"/>
      <c r="C362" s="221"/>
      <c r="D362" s="220"/>
      <c r="E362" s="220"/>
      <c r="F362" s="97">
        <v>12</v>
      </c>
      <c r="G362" s="98"/>
      <c r="H362" s="234"/>
      <c r="I362" s="222"/>
      <c r="K362" s="9"/>
    </row>
    <row r="363" spans="2:11" ht="15">
      <c r="B363" s="219" t="s">
        <v>1187</v>
      </c>
      <c r="C363" s="219"/>
      <c r="D363" s="115">
        <f>SUM(D8:D362)</f>
        <v>880</v>
      </c>
      <c r="E363" s="115">
        <f>SUM(E8:E362)</f>
        <v>325</v>
      </c>
      <c r="F363" s="97"/>
      <c r="G363" s="116"/>
      <c r="H363" s="115">
        <f>SUM(H8:H362)</f>
        <v>24</v>
      </c>
      <c r="I363" s="115">
        <f>SUM(I8:I362)</f>
        <v>317</v>
      </c>
      <c r="K363" s="117">
        <f>SUM(K8:K362)</f>
        <v>24</v>
      </c>
    </row>
    <row r="364" spans="7:11" ht="15" hidden="1">
      <c r="G364" s="118"/>
      <c r="K364" s="118" t="s">
        <v>1188</v>
      </c>
    </row>
    <row r="365" spans="7:11" ht="21.75" customHeight="1">
      <c r="G365" s="118"/>
      <c r="K365" s="118"/>
    </row>
    <row r="366" spans="2:11" ht="60">
      <c r="B366" s="95" t="s">
        <v>60</v>
      </c>
      <c r="C366" s="100" t="s">
        <v>61</v>
      </c>
      <c r="D366" s="119" t="s">
        <v>67</v>
      </c>
      <c r="E366" s="95" t="s">
        <v>1189</v>
      </c>
      <c r="F366" s="97" t="s">
        <v>834</v>
      </c>
      <c r="G366" s="98" t="s">
        <v>835</v>
      </c>
      <c r="H366" s="99" t="s">
        <v>836</v>
      </c>
      <c r="I366" s="99" t="s">
        <v>1172</v>
      </c>
      <c r="K366" s="120"/>
    </row>
    <row r="367" spans="2:11" s="76" customFormat="1" ht="15">
      <c r="B367" s="220">
        <v>1</v>
      </c>
      <c r="C367" s="231" t="s">
        <v>514</v>
      </c>
      <c r="D367" s="232"/>
      <c r="E367" s="233">
        <f>36-2</f>
        <v>34</v>
      </c>
      <c r="F367" s="97" t="s">
        <v>967</v>
      </c>
      <c r="G367" s="98" t="s">
        <v>1173</v>
      </c>
      <c r="H367" s="223">
        <v>10</v>
      </c>
      <c r="I367" s="220">
        <v>25</v>
      </c>
      <c r="K367" s="69">
        <f>M363</f>
        <v>0</v>
      </c>
    </row>
    <row r="368" spans="2:9" ht="15" hidden="1">
      <c r="B368" s="220"/>
      <c r="C368" s="231"/>
      <c r="D368" s="232"/>
      <c r="E368" s="233"/>
      <c r="F368" s="97" t="s">
        <v>1190</v>
      </c>
      <c r="G368" s="95" t="s">
        <v>1191</v>
      </c>
      <c r="H368" s="223"/>
      <c r="I368" s="220"/>
    </row>
    <row r="369" spans="1:11" ht="15" hidden="1">
      <c r="A369" s="121"/>
      <c r="B369" s="220"/>
      <c r="C369" s="231"/>
      <c r="D369" s="232"/>
      <c r="E369" s="233"/>
      <c r="F369" s="97" t="s">
        <v>968</v>
      </c>
      <c r="G369" s="98"/>
      <c r="H369" s="223"/>
      <c r="I369" s="220"/>
      <c r="K369" s="122"/>
    </row>
    <row r="370" spans="2:9" ht="15" hidden="1">
      <c r="B370" s="220"/>
      <c r="C370" s="231"/>
      <c r="D370" s="232"/>
      <c r="E370" s="233"/>
      <c r="F370" s="97" t="s">
        <v>989</v>
      </c>
      <c r="G370" s="98" t="s">
        <v>1192</v>
      </c>
      <c r="H370" s="223"/>
      <c r="I370" s="220"/>
    </row>
    <row r="371" spans="2:9" ht="15" hidden="1">
      <c r="B371" s="220"/>
      <c r="C371" s="231"/>
      <c r="D371" s="232"/>
      <c r="E371" s="233"/>
      <c r="F371" s="97">
        <v>55</v>
      </c>
      <c r="G371" s="95"/>
      <c r="H371" s="223"/>
      <c r="I371" s="220"/>
    </row>
    <row r="372" spans="2:11" ht="15" hidden="1">
      <c r="B372" s="220"/>
      <c r="C372" s="231"/>
      <c r="D372" s="232"/>
      <c r="E372" s="233"/>
      <c r="F372" s="97">
        <v>57</v>
      </c>
      <c r="G372" s="98"/>
      <c r="H372" s="223"/>
      <c r="I372" s="220"/>
      <c r="K372" s="11"/>
    </row>
    <row r="373" spans="2:11" ht="15" hidden="1">
      <c r="B373" s="220"/>
      <c r="C373" s="231"/>
      <c r="D373" s="232"/>
      <c r="E373" s="233"/>
      <c r="F373" s="97">
        <v>59</v>
      </c>
      <c r="G373" s="98"/>
      <c r="H373" s="223"/>
      <c r="I373" s="220"/>
      <c r="K373" s="11"/>
    </row>
    <row r="374" spans="2:11" ht="15" hidden="1">
      <c r="B374" s="220"/>
      <c r="C374" s="231"/>
      <c r="D374" s="232"/>
      <c r="E374" s="233"/>
      <c r="F374" s="97">
        <v>63</v>
      </c>
      <c r="G374" s="98"/>
      <c r="H374" s="223"/>
      <c r="I374" s="220"/>
      <c r="K374" s="11"/>
    </row>
    <row r="375" spans="2:11" ht="15" hidden="1">
      <c r="B375" s="220"/>
      <c r="C375" s="231"/>
      <c r="D375" s="232"/>
      <c r="E375" s="233"/>
      <c r="F375" s="97" t="s">
        <v>973</v>
      </c>
      <c r="G375" s="98"/>
      <c r="H375" s="223"/>
      <c r="I375" s="220"/>
      <c r="K375" s="123" t="s">
        <v>1187</v>
      </c>
    </row>
    <row r="376" spans="2:9" ht="15">
      <c r="B376" s="220"/>
      <c r="C376" s="231"/>
      <c r="D376" s="232"/>
      <c r="E376" s="233"/>
      <c r="F376" s="97">
        <v>88</v>
      </c>
      <c r="G376" s="98" t="s">
        <v>1173</v>
      </c>
      <c r="H376" s="223"/>
      <c r="I376" s="220"/>
    </row>
    <row r="377" spans="2:9" ht="15">
      <c r="B377" s="220"/>
      <c r="C377" s="231"/>
      <c r="D377" s="232"/>
      <c r="E377" s="233"/>
      <c r="F377" s="97">
        <v>96</v>
      </c>
      <c r="G377" s="98"/>
      <c r="H377" s="223"/>
      <c r="I377" s="220"/>
    </row>
    <row r="378" spans="2:9" ht="15">
      <c r="B378" s="220"/>
      <c r="C378" s="231"/>
      <c r="D378" s="232"/>
      <c r="E378" s="233"/>
      <c r="F378" s="97" t="s">
        <v>975</v>
      </c>
      <c r="G378" s="98"/>
      <c r="H378" s="223"/>
      <c r="I378" s="220"/>
    </row>
    <row r="379" spans="2:9" ht="15">
      <c r="B379" s="220"/>
      <c r="C379" s="231"/>
      <c r="D379" s="232"/>
      <c r="E379" s="233"/>
      <c r="F379" s="97">
        <v>100</v>
      </c>
      <c r="G379" s="98"/>
      <c r="H379" s="223"/>
      <c r="I379" s="220"/>
    </row>
    <row r="380" spans="2:9" ht="15">
      <c r="B380" s="220"/>
      <c r="C380" s="231"/>
      <c r="D380" s="232"/>
      <c r="E380" s="233"/>
      <c r="F380" s="97">
        <v>105</v>
      </c>
      <c r="G380" s="98" t="s">
        <v>1173</v>
      </c>
      <c r="H380" s="223"/>
      <c r="I380" s="220"/>
    </row>
    <row r="381" spans="2:9" ht="15">
      <c r="B381" s="220"/>
      <c r="C381" s="231"/>
      <c r="D381" s="232"/>
      <c r="E381" s="233"/>
      <c r="F381" s="97">
        <v>124</v>
      </c>
      <c r="G381" s="98"/>
      <c r="H381" s="223"/>
      <c r="I381" s="220"/>
    </row>
    <row r="382" spans="2:9" ht="15">
      <c r="B382" s="220"/>
      <c r="C382" s="231"/>
      <c r="D382" s="232"/>
      <c r="E382" s="233"/>
      <c r="F382" s="97">
        <v>126</v>
      </c>
      <c r="G382" s="98"/>
      <c r="H382" s="223"/>
      <c r="I382" s="220"/>
    </row>
    <row r="383" spans="2:9" ht="15.75" customHeight="1">
      <c r="B383" s="220"/>
      <c r="C383" s="231"/>
      <c r="D383" s="232"/>
      <c r="E383" s="233"/>
      <c r="F383" s="97" t="s">
        <v>976</v>
      </c>
      <c r="G383" s="98"/>
      <c r="H383" s="223"/>
      <c r="I383" s="220"/>
    </row>
    <row r="384" spans="2:9" ht="18" customHeight="1">
      <c r="B384" s="220"/>
      <c r="C384" s="231"/>
      <c r="D384" s="232"/>
      <c r="E384" s="233"/>
      <c r="F384" s="97">
        <v>267</v>
      </c>
      <c r="G384" s="98" t="s">
        <v>1173</v>
      </c>
      <c r="H384" s="223"/>
      <c r="I384" s="220"/>
    </row>
    <row r="385" spans="2:9" ht="15.75" customHeight="1">
      <c r="B385" s="220"/>
      <c r="C385" s="231"/>
      <c r="D385" s="232"/>
      <c r="E385" s="233"/>
      <c r="F385" s="97">
        <v>283</v>
      </c>
      <c r="G385" s="98" t="s">
        <v>1173</v>
      </c>
      <c r="H385" s="223"/>
      <c r="I385" s="220"/>
    </row>
    <row r="386" spans="2:9" ht="15">
      <c r="B386" s="220"/>
      <c r="C386" s="231"/>
      <c r="D386" s="232"/>
      <c r="E386" s="233"/>
      <c r="F386" s="97">
        <v>289</v>
      </c>
      <c r="G386" s="98"/>
      <c r="H386" s="223"/>
      <c r="I386" s="220"/>
    </row>
    <row r="387" spans="2:9" ht="16.5" customHeight="1">
      <c r="B387" s="220"/>
      <c r="C387" s="231"/>
      <c r="D387" s="232"/>
      <c r="E387" s="233"/>
      <c r="F387" s="97" t="s">
        <v>978</v>
      </c>
      <c r="G387" s="98"/>
      <c r="H387" s="223"/>
      <c r="I387" s="220"/>
    </row>
    <row r="388" spans="2:9" ht="15">
      <c r="B388" s="220"/>
      <c r="C388" s="231"/>
      <c r="D388" s="232"/>
      <c r="E388" s="233"/>
      <c r="F388" s="97" t="s">
        <v>980</v>
      </c>
      <c r="G388" s="98"/>
      <c r="H388" s="223"/>
      <c r="I388" s="220"/>
    </row>
    <row r="389" spans="2:9" ht="15">
      <c r="B389" s="220"/>
      <c r="C389" s="231"/>
      <c r="D389" s="232"/>
      <c r="E389" s="233"/>
      <c r="F389" s="97">
        <v>295</v>
      </c>
      <c r="G389" s="98"/>
      <c r="H389" s="223"/>
      <c r="I389" s="220"/>
    </row>
    <row r="390" spans="2:9" ht="16.5" customHeight="1">
      <c r="B390" s="220"/>
      <c r="C390" s="231"/>
      <c r="D390" s="232"/>
      <c r="E390" s="233"/>
      <c r="F390" s="97" t="s">
        <v>981</v>
      </c>
      <c r="G390" s="98"/>
      <c r="H390" s="223"/>
      <c r="I390" s="220"/>
    </row>
    <row r="391" spans="2:9" ht="16.5" customHeight="1">
      <c r="B391" s="220"/>
      <c r="C391" s="231"/>
      <c r="D391" s="232"/>
      <c r="E391" s="233"/>
      <c r="F391" s="97" t="s">
        <v>982</v>
      </c>
      <c r="G391" s="98"/>
      <c r="H391" s="223"/>
      <c r="I391" s="220"/>
    </row>
    <row r="392" spans="2:9" ht="15" customHeight="1">
      <c r="B392" s="220"/>
      <c r="C392" s="231"/>
      <c r="D392" s="232"/>
      <c r="E392" s="233"/>
      <c r="F392" s="104">
        <v>297</v>
      </c>
      <c r="G392" s="124">
        <v>1</v>
      </c>
      <c r="H392" s="223"/>
      <c r="I392" s="220"/>
    </row>
    <row r="393" spans="2:9" ht="18" customHeight="1">
      <c r="B393" s="220"/>
      <c r="C393" s="231"/>
      <c r="D393" s="232"/>
      <c r="E393" s="233"/>
      <c r="F393" s="97" t="s">
        <v>985</v>
      </c>
      <c r="G393" s="98" t="s">
        <v>1173</v>
      </c>
      <c r="H393" s="223"/>
      <c r="I393" s="220"/>
    </row>
    <row r="394" spans="2:9" ht="17.25" customHeight="1">
      <c r="B394" s="220"/>
      <c r="C394" s="231"/>
      <c r="D394" s="232"/>
      <c r="E394" s="233"/>
      <c r="F394" s="97">
        <v>315</v>
      </c>
      <c r="G394" s="98"/>
      <c r="H394" s="223"/>
      <c r="I394" s="220"/>
    </row>
    <row r="395" spans="2:9" ht="15" customHeight="1">
      <c r="B395" s="220"/>
      <c r="C395" s="231"/>
      <c r="D395" s="232"/>
      <c r="E395" s="233"/>
      <c r="F395" s="97" t="s">
        <v>987</v>
      </c>
      <c r="G395" s="98" t="s">
        <v>1173</v>
      </c>
      <c r="H395" s="223"/>
      <c r="I395" s="220"/>
    </row>
    <row r="396" spans="2:9" ht="15">
      <c r="B396" s="220"/>
      <c r="C396" s="231"/>
      <c r="D396" s="232"/>
      <c r="E396" s="233"/>
      <c r="F396" s="97">
        <v>319</v>
      </c>
      <c r="G396" s="98" t="s">
        <v>1173</v>
      </c>
      <c r="H396" s="223"/>
      <c r="I396" s="220"/>
    </row>
    <row r="397" spans="2:9" ht="15">
      <c r="B397" s="220"/>
      <c r="C397" s="231"/>
      <c r="D397" s="232"/>
      <c r="E397" s="233"/>
      <c r="F397" s="97">
        <v>329</v>
      </c>
      <c r="G397" s="98"/>
      <c r="H397" s="223"/>
      <c r="I397" s="220"/>
    </row>
    <row r="398" spans="2:9" ht="15">
      <c r="B398" s="220"/>
      <c r="C398" s="231"/>
      <c r="D398" s="232"/>
      <c r="E398" s="233"/>
      <c r="F398" s="97">
        <v>332</v>
      </c>
      <c r="G398" s="98" t="s">
        <v>1173</v>
      </c>
      <c r="H398" s="223"/>
      <c r="I398" s="220"/>
    </row>
    <row r="399" spans="2:9" ht="15">
      <c r="B399" s="220"/>
      <c r="C399" s="231"/>
      <c r="D399" s="232"/>
      <c r="E399" s="233"/>
      <c r="F399" s="97">
        <v>405</v>
      </c>
      <c r="G399" s="98"/>
      <c r="H399" s="223"/>
      <c r="I399" s="220"/>
    </row>
    <row r="400" spans="2:9" ht="15">
      <c r="B400" s="220"/>
      <c r="C400" s="231"/>
      <c r="D400" s="232"/>
      <c r="E400" s="233"/>
      <c r="F400" s="97">
        <v>409</v>
      </c>
      <c r="G400" s="98"/>
      <c r="H400" s="223"/>
      <c r="I400" s="220"/>
    </row>
    <row r="401" spans="2:9" ht="15">
      <c r="B401" s="220"/>
      <c r="C401" s="231"/>
      <c r="D401" s="232"/>
      <c r="E401" s="233"/>
      <c r="F401" s="97" t="s">
        <v>988</v>
      </c>
      <c r="G401" s="98" t="s">
        <v>1173</v>
      </c>
      <c r="H401" s="223"/>
      <c r="I401" s="220"/>
    </row>
    <row r="402" spans="2:9" ht="15">
      <c r="B402" s="220">
        <v>2</v>
      </c>
      <c r="C402" s="230" t="s">
        <v>493</v>
      </c>
      <c r="D402" s="222"/>
      <c r="E402" s="220">
        <v>12</v>
      </c>
      <c r="F402" s="125">
        <v>6</v>
      </c>
      <c r="G402" s="98"/>
      <c r="H402" s="223"/>
      <c r="I402" s="220">
        <v>14</v>
      </c>
    </row>
    <row r="403" spans="2:9" ht="15">
      <c r="B403" s="220"/>
      <c r="C403" s="230"/>
      <c r="D403" s="222"/>
      <c r="E403" s="220"/>
      <c r="F403" s="125">
        <v>8</v>
      </c>
      <c r="G403" s="98"/>
      <c r="H403" s="223"/>
      <c r="I403" s="220"/>
    </row>
    <row r="404" spans="2:9" ht="15">
      <c r="B404" s="220"/>
      <c r="C404" s="230"/>
      <c r="D404" s="222"/>
      <c r="E404" s="220"/>
      <c r="F404" s="125" t="s">
        <v>989</v>
      </c>
      <c r="G404" s="98"/>
      <c r="H404" s="223"/>
      <c r="I404" s="220"/>
    </row>
    <row r="405" spans="2:9" ht="15">
      <c r="B405" s="220"/>
      <c r="C405" s="230"/>
      <c r="D405" s="222"/>
      <c r="E405" s="220"/>
      <c r="F405" s="126" t="s">
        <v>1193</v>
      </c>
      <c r="G405" s="105">
        <v>1</v>
      </c>
      <c r="H405" s="223"/>
      <c r="I405" s="220"/>
    </row>
    <row r="406" spans="2:9" ht="15">
      <c r="B406" s="220"/>
      <c r="C406" s="230"/>
      <c r="D406" s="222"/>
      <c r="E406" s="220"/>
      <c r="F406" s="126" t="s">
        <v>1194</v>
      </c>
      <c r="G406" s="105">
        <v>1</v>
      </c>
      <c r="H406" s="223"/>
      <c r="I406" s="220"/>
    </row>
    <row r="407" spans="2:9" ht="15">
      <c r="B407" s="220"/>
      <c r="C407" s="230"/>
      <c r="D407" s="222"/>
      <c r="E407" s="220"/>
      <c r="F407" s="113">
        <v>13</v>
      </c>
      <c r="G407" s="98"/>
      <c r="H407" s="223"/>
      <c r="I407" s="220"/>
    </row>
    <row r="408" spans="2:9" ht="15">
      <c r="B408" s="220"/>
      <c r="C408" s="230"/>
      <c r="D408" s="222"/>
      <c r="E408" s="220"/>
      <c r="F408" s="113">
        <v>19</v>
      </c>
      <c r="G408" s="98"/>
      <c r="H408" s="223"/>
      <c r="I408" s="220"/>
    </row>
    <row r="409" spans="2:9" ht="15">
      <c r="B409" s="220"/>
      <c r="C409" s="230"/>
      <c r="D409" s="222"/>
      <c r="E409" s="220"/>
      <c r="F409" s="113">
        <v>25</v>
      </c>
      <c r="G409" s="98"/>
      <c r="H409" s="223"/>
      <c r="I409" s="220"/>
    </row>
    <row r="410" spans="2:9" ht="15">
      <c r="B410" s="220"/>
      <c r="C410" s="230"/>
      <c r="D410" s="222"/>
      <c r="E410" s="220"/>
      <c r="F410" s="113">
        <v>39</v>
      </c>
      <c r="G410" s="98"/>
      <c r="H410" s="223"/>
      <c r="I410" s="220"/>
    </row>
    <row r="411" spans="2:9" ht="15">
      <c r="B411" s="220"/>
      <c r="C411" s="230"/>
      <c r="D411" s="222"/>
      <c r="E411" s="220"/>
      <c r="F411" s="113">
        <v>47</v>
      </c>
      <c r="G411" s="98"/>
      <c r="H411" s="223"/>
      <c r="I411" s="220"/>
    </row>
    <row r="412" spans="2:9" ht="15">
      <c r="B412" s="220"/>
      <c r="C412" s="230"/>
      <c r="D412" s="222"/>
      <c r="E412" s="220"/>
      <c r="F412" s="113">
        <v>51</v>
      </c>
      <c r="G412" s="98"/>
      <c r="H412" s="223"/>
      <c r="I412" s="220"/>
    </row>
    <row r="413" spans="2:9" ht="15">
      <c r="B413" s="220"/>
      <c r="C413" s="230"/>
      <c r="D413" s="222"/>
      <c r="E413" s="220"/>
      <c r="F413" s="113">
        <v>53</v>
      </c>
      <c r="G413" s="98"/>
      <c r="H413" s="223"/>
      <c r="I413" s="220"/>
    </row>
    <row r="414" spans="2:9" ht="15">
      <c r="B414" s="220"/>
      <c r="C414" s="230"/>
      <c r="D414" s="222"/>
      <c r="E414" s="220"/>
      <c r="F414" s="113">
        <v>55</v>
      </c>
      <c r="G414" s="98"/>
      <c r="H414" s="223"/>
      <c r="I414" s="220"/>
    </row>
    <row r="415" spans="2:9" ht="15">
      <c r="B415" s="220"/>
      <c r="C415" s="230"/>
      <c r="D415" s="222"/>
      <c r="E415" s="220"/>
      <c r="F415" s="97">
        <v>57</v>
      </c>
      <c r="G415" s="98"/>
      <c r="H415" s="223"/>
      <c r="I415" s="220"/>
    </row>
    <row r="416" spans="2:9" ht="15">
      <c r="B416" s="220">
        <v>3</v>
      </c>
      <c r="C416" s="221" t="s">
        <v>521</v>
      </c>
      <c r="D416" s="222"/>
      <c r="E416" s="220">
        <f>9-1</f>
        <v>8</v>
      </c>
      <c r="F416" s="97">
        <v>1</v>
      </c>
      <c r="G416" s="98"/>
      <c r="H416" s="223"/>
      <c r="I416" s="220">
        <v>8</v>
      </c>
    </row>
    <row r="417" spans="2:9" ht="15">
      <c r="B417" s="220"/>
      <c r="C417" s="221"/>
      <c r="D417" s="222"/>
      <c r="E417" s="220"/>
      <c r="F417" s="97" t="s">
        <v>897</v>
      </c>
      <c r="G417" s="98"/>
      <c r="H417" s="223"/>
      <c r="I417" s="220"/>
    </row>
    <row r="418" spans="2:9" ht="15">
      <c r="B418" s="220"/>
      <c r="C418" s="221"/>
      <c r="D418" s="222"/>
      <c r="E418" s="220"/>
      <c r="F418" s="97">
        <v>19</v>
      </c>
      <c r="G418" s="95" t="s">
        <v>1195</v>
      </c>
      <c r="H418" s="223"/>
      <c r="I418" s="220"/>
    </row>
    <row r="419" spans="2:9" ht="15">
      <c r="B419" s="220"/>
      <c r="C419" s="221"/>
      <c r="D419" s="222"/>
      <c r="E419" s="220"/>
      <c r="F419" s="97">
        <v>21</v>
      </c>
      <c r="G419" s="98"/>
      <c r="H419" s="223"/>
      <c r="I419" s="220"/>
    </row>
    <row r="420" spans="2:9" ht="15">
      <c r="B420" s="220"/>
      <c r="C420" s="221"/>
      <c r="D420" s="222"/>
      <c r="E420" s="220"/>
      <c r="F420" s="97" t="s">
        <v>992</v>
      </c>
      <c r="G420" s="98"/>
      <c r="H420" s="223"/>
      <c r="I420" s="220"/>
    </row>
    <row r="421" spans="2:9" ht="15">
      <c r="B421" s="220"/>
      <c r="C421" s="221"/>
      <c r="D421" s="222"/>
      <c r="E421" s="220"/>
      <c r="F421" s="97">
        <v>56</v>
      </c>
      <c r="G421" s="98"/>
      <c r="H421" s="223"/>
      <c r="I421" s="220"/>
    </row>
    <row r="422" spans="2:9" ht="15">
      <c r="B422" s="220"/>
      <c r="C422" s="221"/>
      <c r="D422" s="222"/>
      <c r="E422" s="220"/>
      <c r="F422" s="97">
        <v>100</v>
      </c>
      <c r="G422" s="98"/>
      <c r="H422" s="223"/>
      <c r="I422" s="220"/>
    </row>
    <row r="423" spans="2:9" ht="15">
      <c r="B423" s="220"/>
      <c r="C423" s="221"/>
      <c r="D423" s="222"/>
      <c r="E423" s="220"/>
      <c r="F423" s="97">
        <v>109</v>
      </c>
      <c r="G423" s="98"/>
      <c r="H423" s="223"/>
      <c r="I423" s="220"/>
    </row>
    <row r="424" spans="2:9" ht="15">
      <c r="B424" s="220">
        <v>4</v>
      </c>
      <c r="C424" s="221" t="s">
        <v>297</v>
      </c>
      <c r="D424" s="222"/>
      <c r="E424" s="220">
        <v>11</v>
      </c>
      <c r="F424" s="97">
        <v>4</v>
      </c>
      <c r="G424" s="98"/>
      <c r="H424" s="223"/>
      <c r="I424" s="220">
        <v>11</v>
      </c>
    </row>
    <row r="425" spans="2:9" ht="15">
      <c r="B425" s="220"/>
      <c r="C425" s="221"/>
      <c r="D425" s="222"/>
      <c r="E425" s="220"/>
      <c r="F425" s="97">
        <v>6</v>
      </c>
      <c r="G425" s="98"/>
      <c r="H425" s="223"/>
      <c r="I425" s="220"/>
    </row>
    <row r="426" spans="2:9" ht="15">
      <c r="B426" s="220"/>
      <c r="C426" s="221"/>
      <c r="D426" s="222"/>
      <c r="E426" s="220"/>
      <c r="F426" s="97">
        <v>12</v>
      </c>
      <c r="G426" s="98"/>
      <c r="H426" s="223"/>
      <c r="I426" s="220"/>
    </row>
    <row r="427" spans="2:9" ht="15">
      <c r="B427" s="220"/>
      <c r="C427" s="221"/>
      <c r="D427" s="222"/>
      <c r="E427" s="220"/>
      <c r="F427" s="97">
        <v>15</v>
      </c>
      <c r="G427" s="98"/>
      <c r="H427" s="223"/>
      <c r="I427" s="220"/>
    </row>
    <row r="428" spans="2:9" ht="15">
      <c r="B428" s="220"/>
      <c r="C428" s="221"/>
      <c r="D428" s="222"/>
      <c r="E428" s="220"/>
      <c r="F428" s="97">
        <v>17</v>
      </c>
      <c r="G428" s="98"/>
      <c r="H428" s="223"/>
      <c r="I428" s="220"/>
    </row>
    <row r="429" spans="2:9" ht="15">
      <c r="B429" s="220"/>
      <c r="C429" s="221"/>
      <c r="D429" s="222"/>
      <c r="E429" s="220"/>
      <c r="F429" s="97">
        <v>19</v>
      </c>
      <c r="G429" s="98"/>
      <c r="H429" s="223"/>
      <c r="I429" s="220"/>
    </row>
    <row r="430" spans="2:9" ht="15">
      <c r="B430" s="220"/>
      <c r="C430" s="221"/>
      <c r="D430" s="222"/>
      <c r="E430" s="220"/>
      <c r="F430" s="97" t="s">
        <v>993</v>
      </c>
      <c r="G430" s="98"/>
      <c r="H430" s="223"/>
      <c r="I430" s="220"/>
    </row>
    <row r="431" spans="2:9" ht="15">
      <c r="B431" s="220"/>
      <c r="C431" s="221"/>
      <c r="D431" s="222"/>
      <c r="E431" s="220"/>
      <c r="F431" s="97">
        <v>25</v>
      </c>
      <c r="G431" s="98"/>
      <c r="H431" s="223"/>
      <c r="I431" s="220"/>
    </row>
    <row r="432" spans="2:9" ht="15">
      <c r="B432" s="220"/>
      <c r="C432" s="221"/>
      <c r="D432" s="222"/>
      <c r="E432" s="220"/>
      <c r="F432" s="97">
        <v>27</v>
      </c>
      <c r="G432" s="98"/>
      <c r="H432" s="223"/>
      <c r="I432" s="220"/>
    </row>
    <row r="433" spans="2:9" ht="15">
      <c r="B433" s="220"/>
      <c r="C433" s="221"/>
      <c r="D433" s="222"/>
      <c r="E433" s="220"/>
      <c r="F433" s="97">
        <v>31</v>
      </c>
      <c r="G433" s="98"/>
      <c r="H433" s="223"/>
      <c r="I433" s="220"/>
    </row>
    <row r="434" spans="2:9" ht="15">
      <c r="B434" s="220"/>
      <c r="C434" s="221"/>
      <c r="D434" s="222"/>
      <c r="E434" s="220"/>
      <c r="F434" s="97" t="s">
        <v>994</v>
      </c>
      <c r="G434" s="98"/>
      <c r="H434" s="223"/>
      <c r="I434" s="220"/>
    </row>
    <row r="435" spans="2:9" ht="15">
      <c r="B435" s="220">
        <v>5</v>
      </c>
      <c r="C435" s="221" t="s">
        <v>749</v>
      </c>
      <c r="D435" s="222"/>
      <c r="E435" s="220">
        <f>5-1</f>
        <v>4</v>
      </c>
      <c r="F435" s="97" t="s">
        <v>995</v>
      </c>
      <c r="G435" s="98"/>
      <c r="H435" s="223"/>
      <c r="I435" s="220">
        <v>4</v>
      </c>
    </row>
    <row r="436" spans="2:9" ht="15">
      <c r="B436" s="220"/>
      <c r="C436" s="221"/>
      <c r="D436" s="222"/>
      <c r="E436" s="220"/>
      <c r="F436" s="97" t="s">
        <v>996</v>
      </c>
      <c r="G436" s="95"/>
      <c r="H436" s="223"/>
      <c r="I436" s="220"/>
    </row>
    <row r="437" spans="2:9" ht="15">
      <c r="B437" s="220"/>
      <c r="C437" s="221"/>
      <c r="D437" s="222"/>
      <c r="E437" s="220"/>
      <c r="F437" s="97" t="s">
        <v>999</v>
      </c>
      <c r="G437" s="98"/>
      <c r="H437" s="223"/>
      <c r="I437" s="220"/>
    </row>
    <row r="438" spans="2:9" ht="15">
      <c r="B438" s="220"/>
      <c r="C438" s="221"/>
      <c r="D438" s="222"/>
      <c r="E438" s="220"/>
      <c r="F438" s="97" t="s">
        <v>1000</v>
      </c>
      <c r="G438" s="98"/>
      <c r="H438" s="223"/>
      <c r="I438" s="220"/>
    </row>
    <row r="439" spans="2:9" ht="15">
      <c r="B439" s="220">
        <v>6</v>
      </c>
      <c r="C439" s="221" t="s">
        <v>1001</v>
      </c>
      <c r="D439" s="222"/>
      <c r="E439" s="220">
        <v>10</v>
      </c>
      <c r="F439" s="97">
        <v>1</v>
      </c>
      <c r="G439" s="98"/>
      <c r="H439" s="223"/>
      <c r="I439" s="220">
        <v>10</v>
      </c>
    </row>
    <row r="440" spans="2:9" ht="15">
      <c r="B440" s="220"/>
      <c r="C440" s="221"/>
      <c r="D440" s="222"/>
      <c r="E440" s="220"/>
      <c r="F440" s="97">
        <v>3</v>
      </c>
      <c r="G440" s="98"/>
      <c r="H440" s="223"/>
      <c r="I440" s="220"/>
    </row>
    <row r="441" spans="2:9" ht="15">
      <c r="B441" s="220"/>
      <c r="C441" s="221"/>
      <c r="D441" s="222"/>
      <c r="E441" s="220"/>
      <c r="F441" s="97">
        <v>7</v>
      </c>
      <c r="G441" s="98"/>
      <c r="H441" s="223"/>
      <c r="I441" s="220"/>
    </row>
    <row r="442" spans="2:9" ht="15">
      <c r="B442" s="220"/>
      <c r="C442" s="221"/>
      <c r="D442" s="222"/>
      <c r="E442" s="220"/>
      <c r="F442" s="97">
        <v>9</v>
      </c>
      <c r="G442" s="98"/>
      <c r="H442" s="223"/>
      <c r="I442" s="220"/>
    </row>
    <row r="443" spans="2:9" ht="15">
      <c r="B443" s="220"/>
      <c r="C443" s="221"/>
      <c r="D443" s="222"/>
      <c r="E443" s="220"/>
      <c r="F443" s="97">
        <v>11</v>
      </c>
      <c r="G443" s="98"/>
      <c r="H443" s="223"/>
      <c r="I443" s="220"/>
    </row>
    <row r="444" spans="2:9" ht="15">
      <c r="B444" s="220"/>
      <c r="C444" s="221"/>
      <c r="D444" s="222"/>
      <c r="E444" s="220"/>
      <c r="F444" s="97">
        <v>13</v>
      </c>
      <c r="G444" s="98"/>
      <c r="H444" s="223"/>
      <c r="I444" s="220"/>
    </row>
    <row r="445" spans="2:9" ht="15">
      <c r="B445" s="220"/>
      <c r="C445" s="221"/>
      <c r="D445" s="222"/>
      <c r="E445" s="220"/>
      <c r="F445" s="97">
        <v>15</v>
      </c>
      <c r="G445" s="98"/>
      <c r="H445" s="223"/>
      <c r="I445" s="220"/>
    </row>
    <row r="446" spans="2:9" ht="15">
      <c r="B446" s="220"/>
      <c r="C446" s="221"/>
      <c r="D446" s="222"/>
      <c r="E446" s="220"/>
      <c r="F446" s="97">
        <v>24</v>
      </c>
      <c r="G446" s="98"/>
      <c r="H446" s="223"/>
      <c r="I446" s="220"/>
    </row>
    <row r="447" spans="2:9" ht="15">
      <c r="B447" s="220"/>
      <c r="C447" s="221"/>
      <c r="D447" s="222"/>
      <c r="E447" s="220"/>
      <c r="F447" s="97">
        <v>25</v>
      </c>
      <c r="G447" s="98"/>
      <c r="H447" s="223"/>
      <c r="I447" s="220"/>
    </row>
    <row r="448" spans="2:9" ht="15">
      <c r="B448" s="220"/>
      <c r="C448" s="221"/>
      <c r="D448" s="222"/>
      <c r="E448" s="220"/>
      <c r="F448" s="97" t="s">
        <v>1002</v>
      </c>
      <c r="G448" s="98"/>
      <c r="H448" s="223"/>
      <c r="I448" s="220"/>
    </row>
    <row r="449" spans="2:9" ht="15">
      <c r="B449" s="220">
        <v>7</v>
      </c>
      <c r="C449" s="229" t="s">
        <v>780</v>
      </c>
      <c r="D449" s="222"/>
      <c r="E449" s="220">
        <f>54-1</f>
        <v>53</v>
      </c>
      <c r="F449" s="97">
        <v>3</v>
      </c>
      <c r="G449" s="95" t="s">
        <v>1173</v>
      </c>
      <c r="H449" s="223">
        <v>11</v>
      </c>
      <c r="I449" s="220">
        <v>54</v>
      </c>
    </row>
    <row r="450" spans="2:9" ht="15">
      <c r="B450" s="220"/>
      <c r="C450" s="229"/>
      <c r="D450" s="222"/>
      <c r="E450" s="220"/>
      <c r="F450" s="97" t="s">
        <v>1009</v>
      </c>
      <c r="G450" s="98" t="s">
        <v>1173</v>
      </c>
      <c r="H450" s="223"/>
      <c r="I450" s="220"/>
    </row>
    <row r="451" spans="2:9" ht="15">
      <c r="B451" s="220"/>
      <c r="C451" s="229"/>
      <c r="D451" s="222"/>
      <c r="E451" s="220"/>
      <c r="F451" s="104">
        <v>25</v>
      </c>
      <c r="G451" s="105">
        <v>1</v>
      </c>
      <c r="H451" s="223"/>
      <c r="I451" s="220"/>
    </row>
    <row r="452" spans="2:9" ht="15">
      <c r="B452" s="220"/>
      <c r="C452" s="229"/>
      <c r="D452" s="222"/>
      <c r="E452" s="220"/>
      <c r="F452" s="104">
        <v>27</v>
      </c>
      <c r="G452" s="105">
        <v>1</v>
      </c>
      <c r="H452" s="223"/>
      <c r="I452" s="220"/>
    </row>
    <row r="453" spans="2:9" ht="15">
      <c r="B453" s="220"/>
      <c r="C453" s="229"/>
      <c r="D453" s="222"/>
      <c r="E453" s="220"/>
      <c r="F453" s="97">
        <v>31</v>
      </c>
      <c r="G453" s="98"/>
      <c r="H453" s="223"/>
      <c r="I453" s="220"/>
    </row>
    <row r="454" spans="2:9" ht="15">
      <c r="B454" s="220"/>
      <c r="C454" s="229"/>
      <c r="D454" s="222"/>
      <c r="E454" s="220"/>
      <c r="F454" s="97">
        <v>33</v>
      </c>
      <c r="G454" s="98"/>
      <c r="H454" s="223"/>
      <c r="I454" s="220"/>
    </row>
    <row r="455" spans="2:9" ht="15">
      <c r="B455" s="220"/>
      <c r="C455" s="229"/>
      <c r="D455" s="222"/>
      <c r="E455" s="220"/>
      <c r="F455" s="97" t="s">
        <v>1010</v>
      </c>
      <c r="G455" s="98"/>
      <c r="H455" s="223"/>
      <c r="I455" s="220"/>
    </row>
    <row r="456" spans="2:9" ht="15">
      <c r="B456" s="220"/>
      <c r="C456" s="229"/>
      <c r="D456" s="222"/>
      <c r="E456" s="220"/>
      <c r="F456" s="97" t="s">
        <v>1011</v>
      </c>
      <c r="G456" s="98"/>
      <c r="H456" s="223"/>
      <c r="I456" s="220"/>
    </row>
    <row r="457" spans="2:9" ht="15">
      <c r="B457" s="220"/>
      <c r="C457" s="229"/>
      <c r="D457" s="222"/>
      <c r="E457" s="220"/>
      <c r="F457" s="97">
        <v>41</v>
      </c>
      <c r="G457" s="98"/>
      <c r="H457" s="223"/>
      <c r="I457" s="220"/>
    </row>
    <row r="458" spans="2:9" ht="15">
      <c r="B458" s="220"/>
      <c r="C458" s="229"/>
      <c r="D458" s="222"/>
      <c r="E458" s="220"/>
      <c r="F458" s="97" t="s">
        <v>1012</v>
      </c>
      <c r="G458" s="98"/>
      <c r="H458" s="223"/>
      <c r="I458" s="220"/>
    </row>
    <row r="459" spans="2:9" ht="15">
      <c r="B459" s="220"/>
      <c r="C459" s="229"/>
      <c r="D459" s="222"/>
      <c r="E459" s="220"/>
      <c r="F459" s="97">
        <v>44</v>
      </c>
      <c r="G459" s="98"/>
      <c r="H459" s="223"/>
      <c r="I459" s="220"/>
    </row>
    <row r="460" spans="2:9" ht="14.25" customHeight="1">
      <c r="B460" s="220"/>
      <c r="C460" s="229"/>
      <c r="D460" s="222"/>
      <c r="E460" s="220"/>
      <c r="F460" s="97">
        <v>46</v>
      </c>
      <c r="G460" s="98"/>
      <c r="H460" s="223"/>
      <c r="I460" s="220"/>
    </row>
    <row r="461" spans="2:9" ht="14.25" customHeight="1">
      <c r="B461" s="220"/>
      <c r="C461" s="229"/>
      <c r="D461" s="222"/>
      <c r="E461" s="220"/>
      <c r="F461" s="97" t="s">
        <v>1004</v>
      </c>
      <c r="G461" s="98"/>
      <c r="H461" s="223"/>
      <c r="I461" s="220"/>
    </row>
    <row r="462" spans="2:9" ht="14.25" customHeight="1">
      <c r="B462" s="220"/>
      <c r="C462" s="229"/>
      <c r="D462" s="222"/>
      <c r="E462" s="220"/>
      <c r="F462" s="97" t="s">
        <v>1005</v>
      </c>
      <c r="G462" s="98" t="s">
        <v>1173</v>
      </c>
      <c r="H462" s="223"/>
      <c r="I462" s="220"/>
    </row>
    <row r="463" spans="2:9" ht="14.25" customHeight="1">
      <c r="B463" s="220"/>
      <c r="C463" s="229"/>
      <c r="D463" s="222"/>
      <c r="E463" s="220"/>
      <c r="F463" s="97" t="s">
        <v>1006</v>
      </c>
      <c r="G463" s="98" t="s">
        <v>1173</v>
      </c>
      <c r="H463" s="223"/>
      <c r="I463" s="220"/>
    </row>
    <row r="464" spans="2:9" ht="14.25" customHeight="1">
      <c r="B464" s="220"/>
      <c r="C464" s="229"/>
      <c r="D464" s="222"/>
      <c r="E464" s="220"/>
      <c r="F464" s="97">
        <v>49</v>
      </c>
      <c r="G464" s="98"/>
      <c r="H464" s="223"/>
      <c r="I464" s="220"/>
    </row>
    <row r="465" spans="2:9" ht="14.25" customHeight="1">
      <c r="B465" s="220"/>
      <c r="C465" s="229"/>
      <c r="D465" s="222"/>
      <c r="E465" s="220"/>
      <c r="F465" s="104">
        <v>51</v>
      </c>
      <c r="G465" s="105">
        <v>1</v>
      </c>
      <c r="H465" s="223"/>
      <c r="I465" s="220"/>
    </row>
    <row r="466" spans="2:9" ht="14.25" customHeight="1">
      <c r="B466" s="220"/>
      <c r="C466" s="229"/>
      <c r="D466" s="222"/>
      <c r="E466" s="220"/>
      <c r="F466" s="97" t="s">
        <v>1013</v>
      </c>
      <c r="G466" s="98"/>
      <c r="H466" s="223"/>
      <c r="I466" s="220"/>
    </row>
    <row r="467" spans="2:9" ht="14.25" customHeight="1">
      <c r="B467" s="220"/>
      <c r="C467" s="229"/>
      <c r="D467" s="222"/>
      <c r="E467" s="220"/>
      <c r="F467" s="97">
        <v>53</v>
      </c>
      <c r="G467" s="98"/>
      <c r="H467" s="223"/>
      <c r="I467" s="220"/>
    </row>
    <row r="468" spans="2:9" ht="14.25" customHeight="1">
      <c r="B468" s="220"/>
      <c r="C468" s="229"/>
      <c r="D468" s="222"/>
      <c r="E468" s="220"/>
      <c r="F468" s="97">
        <v>55</v>
      </c>
      <c r="G468" s="98" t="s">
        <v>1173</v>
      </c>
      <c r="H468" s="223"/>
      <c r="I468" s="220"/>
    </row>
    <row r="469" spans="2:9" ht="14.25" customHeight="1">
      <c r="B469" s="220"/>
      <c r="C469" s="229"/>
      <c r="D469" s="222"/>
      <c r="E469" s="220"/>
      <c r="F469" s="97" t="s">
        <v>1014</v>
      </c>
      <c r="G469" s="98"/>
      <c r="H469" s="223"/>
      <c r="I469" s="220"/>
    </row>
    <row r="470" spans="2:9" ht="14.25" customHeight="1">
      <c r="B470" s="220"/>
      <c r="C470" s="229"/>
      <c r="D470" s="222"/>
      <c r="E470" s="220"/>
      <c r="F470" s="104" t="s">
        <v>1196</v>
      </c>
      <c r="G470" s="105">
        <v>1</v>
      </c>
      <c r="H470" s="223"/>
      <c r="I470" s="220"/>
    </row>
    <row r="471" spans="2:9" ht="14.25" customHeight="1">
      <c r="B471" s="220"/>
      <c r="C471" s="229"/>
      <c r="D471" s="222"/>
      <c r="E471" s="220"/>
      <c r="F471" s="104" t="s">
        <v>1197</v>
      </c>
      <c r="G471" s="105">
        <v>1</v>
      </c>
      <c r="H471" s="223"/>
      <c r="I471" s="220"/>
    </row>
    <row r="472" spans="2:9" ht="14.25" customHeight="1">
      <c r="B472" s="220"/>
      <c r="C472" s="229"/>
      <c r="D472" s="222"/>
      <c r="E472" s="220"/>
      <c r="F472" s="97">
        <v>60</v>
      </c>
      <c r="G472" s="98"/>
      <c r="H472" s="223"/>
      <c r="I472" s="220"/>
    </row>
    <row r="473" spans="2:9" ht="14.25" customHeight="1">
      <c r="B473" s="220"/>
      <c r="C473" s="229"/>
      <c r="D473" s="222"/>
      <c r="E473" s="220"/>
      <c r="F473" s="97">
        <v>63</v>
      </c>
      <c r="G473" s="98"/>
      <c r="H473" s="223"/>
      <c r="I473" s="220"/>
    </row>
    <row r="474" spans="2:9" ht="14.25" customHeight="1">
      <c r="B474" s="220"/>
      <c r="C474" s="229"/>
      <c r="D474" s="222"/>
      <c r="E474" s="220"/>
      <c r="F474" s="97" t="s">
        <v>973</v>
      </c>
      <c r="G474" s="95"/>
      <c r="H474" s="223"/>
      <c r="I474" s="220"/>
    </row>
    <row r="475" spans="2:9" ht="14.25" customHeight="1">
      <c r="B475" s="220"/>
      <c r="C475" s="229"/>
      <c r="D475" s="222"/>
      <c r="E475" s="220"/>
      <c r="F475" s="104">
        <v>68</v>
      </c>
      <c r="G475" s="124">
        <v>1</v>
      </c>
      <c r="H475" s="223"/>
      <c r="I475" s="220"/>
    </row>
    <row r="476" spans="2:9" ht="14.25" customHeight="1">
      <c r="B476" s="220"/>
      <c r="C476" s="229"/>
      <c r="D476" s="222"/>
      <c r="E476" s="220"/>
      <c r="F476" s="97" t="s">
        <v>1007</v>
      </c>
      <c r="G476" s="98"/>
      <c r="H476" s="223"/>
      <c r="I476" s="220"/>
    </row>
    <row r="477" spans="2:9" ht="14.25" customHeight="1">
      <c r="B477" s="220"/>
      <c r="C477" s="229"/>
      <c r="D477" s="222"/>
      <c r="E477" s="220"/>
      <c r="F477" s="104">
        <v>69</v>
      </c>
      <c r="G477" s="105">
        <v>1</v>
      </c>
      <c r="H477" s="223"/>
      <c r="I477" s="220"/>
    </row>
    <row r="478" spans="2:9" ht="14.25" customHeight="1">
      <c r="B478" s="220"/>
      <c r="C478" s="229"/>
      <c r="D478" s="222"/>
      <c r="E478" s="220"/>
      <c r="F478" s="97" t="s">
        <v>1016</v>
      </c>
      <c r="G478" s="98" t="s">
        <v>1173</v>
      </c>
      <c r="H478" s="223"/>
      <c r="I478" s="220"/>
    </row>
    <row r="479" spans="2:9" ht="14.25" customHeight="1">
      <c r="B479" s="220"/>
      <c r="C479" s="229"/>
      <c r="D479" s="222"/>
      <c r="E479" s="220"/>
      <c r="F479" s="97" t="s">
        <v>1015</v>
      </c>
      <c r="G479" s="98" t="s">
        <v>1173</v>
      </c>
      <c r="H479" s="223"/>
      <c r="I479" s="220"/>
    </row>
    <row r="480" spans="2:9" ht="14.25" customHeight="1">
      <c r="B480" s="220"/>
      <c r="C480" s="229"/>
      <c r="D480" s="222"/>
      <c r="E480" s="220"/>
      <c r="F480" s="97">
        <v>70</v>
      </c>
      <c r="G480" s="98"/>
      <c r="H480" s="223"/>
      <c r="I480" s="220"/>
    </row>
    <row r="481" spans="2:9" ht="14.25" customHeight="1">
      <c r="B481" s="220"/>
      <c r="C481" s="229"/>
      <c r="D481" s="222"/>
      <c r="E481" s="220"/>
      <c r="F481" s="97">
        <v>71</v>
      </c>
      <c r="G481" s="98"/>
      <c r="H481" s="223"/>
      <c r="I481" s="220"/>
    </row>
    <row r="482" spans="2:9" ht="14.25" customHeight="1">
      <c r="B482" s="220"/>
      <c r="C482" s="229"/>
      <c r="D482" s="222"/>
      <c r="E482" s="220"/>
      <c r="F482" s="97" t="s">
        <v>1017</v>
      </c>
      <c r="G482" s="98"/>
      <c r="H482" s="223"/>
      <c r="I482" s="220"/>
    </row>
    <row r="483" spans="2:9" ht="14.25" customHeight="1">
      <c r="B483" s="220"/>
      <c r="C483" s="229"/>
      <c r="D483" s="222"/>
      <c r="E483" s="220"/>
      <c r="F483" s="97">
        <v>73</v>
      </c>
      <c r="G483" s="98"/>
      <c r="H483" s="223"/>
      <c r="I483" s="220"/>
    </row>
    <row r="484" spans="2:9" ht="14.25" customHeight="1">
      <c r="B484" s="220"/>
      <c r="C484" s="229"/>
      <c r="D484" s="222"/>
      <c r="E484" s="220"/>
      <c r="F484" s="97">
        <v>79</v>
      </c>
      <c r="G484" s="98" t="s">
        <v>1173</v>
      </c>
      <c r="H484" s="223"/>
      <c r="I484" s="220"/>
    </row>
    <row r="485" spans="2:9" ht="15">
      <c r="B485" s="220"/>
      <c r="C485" s="229"/>
      <c r="D485" s="222"/>
      <c r="E485" s="220"/>
      <c r="F485" s="97">
        <v>88</v>
      </c>
      <c r="G485" s="98"/>
      <c r="H485" s="223"/>
      <c r="I485" s="220"/>
    </row>
    <row r="486" spans="2:9" ht="15">
      <c r="B486" s="220"/>
      <c r="C486" s="229"/>
      <c r="D486" s="222"/>
      <c r="E486" s="220"/>
      <c r="F486" s="97">
        <v>93</v>
      </c>
      <c r="G486" s="98"/>
      <c r="H486" s="223"/>
      <c r="I486" s="220"/>
    </row>
    <row r="487" spans="2:9" ht="15">
      <c r="B487" s="220"/>
      <c r="C487" s="229"/>
      <c r="D487" s="222"/>
      <c r="E487" s="220"/>
      <c r="F487" s="97">
        <v>95</v>
      </c>
      <c r="G487" s="98"/>
      <c r="H487" s="223"/>
      <c r="I487" s="220"/>
    </row>
    <row r="488" spans="2:9" ht="15">
      <c r="B488" s="220"/>
      <c r="C488" s="229"/>
      <c r="D488" s="222"/>
      <c r="E488" s="220"/>
      <c r="F488" s="97" t="s">
        <v>1008</v>
      </c>
      <c r="G488" s="98"/>
      <c r="H488" s="223"/>
      <c r="I488" s="220"/>
    </row>
    <row r="489" spans="2:9" ht="15">
      <c r="B489" s="220"/>
      <c r="C489" s="229"/>
      <c r="D489" s="222"/>
      <c r="E489" s="220"/>
      <c r="F489" s="97">
        <v>105</v>
      </c>
      <c r="G489" s="98"/>
      <c r="H489" s="223"/>
      <c r="I489" s="220"/>
    </row>
    <row r="490" spans="2:9" ht="15">
      <c r="B490" s="220"/>
      <c r="C490" s="229"/>
      <c r="D490" s="222"/>
      <c r="E490" s="220"/>
      <c r="F490" s="97">
        <v>107</v>
      </c>
      <c r="G490" s="98"/>
      <c r="H490" s="223"/>
      <c r="I490" s="220"/>
    </row>
    <row r="491" spans="2:9" ht="15">
      <c r="B491" s="220"/>
      <c r="C491" s="229"/>
      <c r="D491" s="222"/>
      <c r="E491" s="220"/>
      <c r="F491" s="97">
        <v>109</v>
      </c>
      <c r="G491" s="98"/>
      <c r="H491" s="223"/>
      <c r="I491" s="220"/>
    </row>
    <row r="492" spans="2:9" ht="15">
      <c r="B492" s="220"/>
      <c r="C492" s="229"/>
      <c r="D492" s="222"/>
      <c r="E492" s="220"/>
      <c r="F492" s="104">
        <v>111</v>
      </c>
      <c r="G492" s="105">
        <v>1</v>
      </c>
      <c r="H492" s="223"/>
      <c r="I492" s="220"/>
    </row>
    <row r="493" spans="2:9" ht="15">
      <c r="B493" s="220"/>
      <c r="C493" s="229"/>
      <c r="D493" s="222"/>
      <c r="E493" s="220"/>
      <c r="F493" s="97" t="s">
        <v>1019</v>
      </c>
      <c r="G493" s="98" t="s">
        <v>1173</v>
      </c>
      <c r="H493" s="223"/>
      <c r="I493" s="220"/>
    </row>
    <row r="494" spans="2:9" ht="15">
      <c r="B494" s="220"/>
      <c r="C494" s="229"/>
      <c r="D494" s="222"/>
      <c r="E494" s="220"/>
      <c r="F494" s="97">
        <v>113</v>
      </c>
      <c r="G494" s="98"/>
      <c r="H494" s="223"/>
      <c r="I494" s="220"/>
    </row>
    <row r="495" spans="2:9" ht="15">
      <c r="B495" s="220"/>
      <c r="C495" s="229"/>
      <c r="D495" s="222"/>
      <c r="E495" s="220"/>
      <c r="F495" s="104">
        <v>115</v>
      </c>
      <c r="G495" s="105">
        <v>1</v>
      </c>
      <c r="H495" s="223"/>
      <c r="I495" s="220"/>
    </row>
    <row r="496" spans="2:9" ht="14.25" customHeight="1">
      <c r="B496" s="220"/>
      <c r="C496" s="229"/>
      <c r="D496" s="222"/>
      <c r="E496" s="220"/>
      <c r="F496" s="97">
        <v>116</v>
      </c>
      <c r="G496" s="98"/>
      <c r="H496" s="223"/>
      <c r="I496" s="220"/>
    </row>
    <row r="497" spans="2:9" ht="14.25" customHeight="1">
      <c r="B497" s="220"/>
      <c r="C497" s="229"/>
      <c r="D497" s="222"/>
      <c r="E497" s="220"/>
      <c r="F497" s="97">
        <v>117</v>
      </c>
      <c r="G497" s="98"/>
      <c r="H497" s="223"/>
      <c r="I497" s="220"/>
    </row>
    <row r="498" spans="2:9" ht="14.25" customHeight="1">
      <c r="B498" s="220"/>
      <c r="C498" s="229"/>
      <c r="D498" s="222"/>
      <c r="E498" s="220"/>
      <c r="F498" s="104">
        <v>119</v>
      </c>
      <c r="G498" s="105">
        <v>1</v>
      </c>
      <c r="H498" s="223"/>
      <c r="I498" s="220"/>
    </row>
    <row r="499" spans="2:9" ht="14.25" customHeight="1">
      <c r="B499" s="220"/>
      <c r="C499" s="229"/>
      <c r="D499" s="222"/>
      <c r="E499" s="220"/>
      <c r="F499" s="104">
        <v>121</v>
      </c>
      <c r="G499" s="105">
        <v>1</v>
      </c>
      <c r="H499" s="223"/>
      <c r="I499" s="220"/>
    </row>
    <row r="500" spans="2:9" ht="14.25" customHeight="1">
      <c r="B500" s="220"/>
      <c r="C500" s="229"/>
      <c r="D500" s="222"/>
      <c r="E500" s="220"/>
      <c r="F500" s="97" t="s">
        <v>1022</v>
      </c>
      <c r="G500" s="98" t="s">
        <v>1173</v>
      </c>
      <c r="H500" s="223"/>
      <c r="I500" s="220"/>
    </row>
    <row r="501" spans="2:9" ht="14.25" customHeight="1">
      <c r="B501" s="220"/>
      <c r="C501" s="229"/>
      <c r="D501" s="222"/>
      <c r="E501" s="220"/>
      <c r="F501" s="97">
        <v>123</v>
      </c>
      <c r="G501" s="98"/>
      <c r="H501" s="223"/>
      <c r="I501" s="220"/>
    </row>
    <row r="502" spans="2:9" ht="14.25" customHeight="1">
      <c r="B502" s="220"/>
      <c r="C502" s="229"/>
      <c r="D502" s="222"/>
      <c r="E502" s="220"/>
      <c r="F502" s="97">
        <v>127</v>
      </c>
      <c r="G502" s="98" t="s">
        <v>1173</v>
      </c>
      <c r="H502" s="223"/>
      <c r="I502" s="220"/>
    </row>
    <row r="503" spans="2:9" ht="14.25" customHeight="1">
      <c r="B503" s="220"/>
      <c r="C503" s="229"/>
      <c r="D503" s="222"/>
      <c r="E503" s="220"/>
      <c r="F503" s="97">
        <v>129</v>
      </c>
      <c r="G503" s="98"/>
      <c r="H503" s="223"/>
      <c r="I503" s="220"/>
    </row>
    <row r="504" spans="2:9" ht="14.25" customHeight="1">
      <c r="B504" s="220"/>
      <c r="C504" s="229"/>
      <c r="D504" s="222"/>
      <c r="E504" s="220"/>
      <c r="F504" s="97">
        <v>131</v>
      </c>
      <c r="G504" s="98"/>
      <c r="H504" s="223"/>
      <c r="I504" s="220"/>
    </row>
    <row r="505" spans="2:9" ht="14.25" customHeight="1">
      <c r="B505" s="220"/>
      <c r="C505" s="229"/>
      <c r="D505" s="222"/>
      <c r="E505" s="220"/>
      <c r="F505" s="97">
        <v>138</v>
      </c>
      <c r="G505" s="98"/>
      <c r="H505" s="223"/>
      <c r="I505" s="220"/>
    </row>
    <row r="506" spans="2:9" ht="14.25" customHeight="1">
      <c r="B506" s="220"/>
      <c r="C506" s="229"/>
      <c r="D506" s="222"/>
      <c r="E506" s="220"/>
      <c r="F506" s="104" t="s">
        <v>1198</v>
      </c>
      <c r="G506" s="105">
        <v>1</v>
      </c>
      <c r="H506" s="223"/>
      <c r="I506" s="220"/>
    </row>
    <row r="507" spans="2:9" ht="14.25" customHeight="1">
      <c r="B507" s="220"/>
      <c r="C507" s="229"/>
      <c r="D507" s="222"/>
      <c r="E507" s="220"/>
      <c r="F507" s="97">
        <v>148</v>
      </c>
      <c r="G507" s="98"/>
      <c r="H507" s="223"/>
      <c r="I507" s="220"/>
    </row>
    <row r="508" spans="2:9" ht="14.25" customHeight="1">
      <c r="B508" s="220"/>
      <c r="C508" s="229"/>
      <c r="D508" s="222"/>
      <c r="E508" s="220"/>
      <c r="F508" s="97">
        <v>149</v>
      </c>
      <c r="G508" s="98"/>
      <c r="H508" s="223"/>
      <c r="I508" s="220"/>
    </row>
    <row r="509" spans="2:9" ht="14.25" customHeight="1">
      <c r="B509" s="220"/>
      <c r="C509" s="229"/>
      <c r="D509" s="222"/>
      <c r="E509" s="220"/>
      <c r="F509" s="97">
        <v>162</v>
      </c>
      <c r="G509" s="98"/>
      <c r="H509" s="223"/>
      <c r="I509" s="220"/>
    </row>
    <row r="510" spans="2:9" ht="14.25" customHeight="1">
      <c r="B510" s="220"/>
      <c r="C510" s="229"/>
      <c r="D510" s="222"/>
      <c r="E510" s="220"/>
      <c r="F510" s="97">
        <v>163</v>
      </c>
      <c r="G510" s="98"/>
      <c r="H510" s="223"/>
      <c r="I510" s="220"/>
    </row>
    <row r="511" spans="2:9" ht="14.25" customHeight="1">
      <c r="B511" s="220"/>
      <c r="C511" s="229"/>
      <c r="D511" s="222"/>
      <c r="E511" s="220"/>
      <c r="F511" s="97">
        <v>170</v>
      </c>
      <c r="G511" s="98"/>
      <c r="H511" s="223"/>
      <c r="I511" s="220"/>
    </row>
    <row r="512" spans="2:9" ht="14.25" customHeight="1">
      <c r="B512" s="220"/>
      <c r="C512" s="229"/>
      <c r="D512" s="222"/>
      <c r="E512" s="220"/>
      <c r="F512" s="107">
        <v>174</v>
      </c>
      <c r="G512" s="98"/>
      <c r="H512" s="223"/>
      <c r="I512" s="220"/>
    </row>
    <row r="513" spans="2:9" ht="14.25" customHeight="1">
      <c r="B513" s="220"/>
      <c r="C513" s="229"/>
      <c r="D513" s="222"/>
      <c r="E513" s="220"/>
      <c r="F513" s="97">
        <v>188</v>
      </c>
      <c r="G513" s="98"/>
      <c r="H513" s="223"/>
      <c r="I513" s="220"/>
    </row>
    <row r="514" spans="2:9" ht="15">
      <c r="B514" s="220">
        <v>8</v>
      </c>
      <c r="C514" s="221" t="s">
        <v>1026</v>
      </c>
      <c r="D514" s="222"/>
      <c r="E514" s="220">
        <v>5</v>
      </c>
      <c r="F514" s="97">
        <v>29</v>
      </c>
      <c r="G514" s="98"/>
      <c r="H514" s="223"/>
      <c r="I514" s="220">
        <v>5</v>
      </c>
    </row>
    <row r="515" spans="2:9" ht="15">
      <c r="B515" s="220"/>
      <c r="C515" s="221"/>
      <c r="D515" s="222"/>
      <c r="E515" s="220"/>
      <c r="F515" s="97">
        <v>35</v>
      </c>
      <c r="G515" s="98"/>
      <c r="H515" s="223"/>
      <c r="I515" s="220"/>
    </row>
    <row r="516" spans="2:9" ht="15">
      <c r="B516" s="220"/>
      <c r="C516" s="221"/>
      <c r="D516" s="222"/>
      <c r="E516" s="220"/>
      <c r="F516" s="97">
        <v>51</v>
      </c>
      <c r="G516" s="98"/>
      <c r="H516" s="223"/>
      <c r="I516" s="220"/>
    </row>
    <row r="517" spans="2:9" ht="15">
      <c r="B517" s="220"/>
      <c r="C517" s="221"/>
      <c r="D517" s="222"/>
      <c r="E517" s="220"/>
      <c r="F517" s="97">
        <v>130</v>
      </c>
      <c r="G517" s="98"/>
      <c r="H517" s="223"/>
      <c r="I517" s="220"/>
    </row>
    <row r="518" spans="2:9" ht="15">
      <c r="B518" s="220"/>
      <c r="C518" s="221"/>
      <c r="D518" s="222"/>
      <c r="E518" s="220"/>
      <c r="F518" s="97">
        <v>168</v>
      </c>
      <c r="G518" s="98"/>
      <c r="H518" s="223"/>
      <c r="I518" s="220"/>
    </row>
    <row r="519" spans="2:9" ht="15">
      <c r="B519" s="220">
        <v>9</v>
      </c>
      <c r="C519" s="221" t="s">
        <v>674</v>
      </c>
      <c r="D519" s="222"/>
      <c r="E519" s="220">
        <v>9</v>
      </c>
      <c r="F519" s="97">
        <v>7</v>
      </c>
      <c r="G519" s="98" t="s">
        <v>1173</v>
      </c>
      <c r="H519" s="223">
        <v>2</v>
      </c>
      <c r="I519" s="220">
        <v>7</v>
      </c>
    </row>
    <row r="520" spans="2:9" ht="15">
      <c r="B520" s="220"/>
      <c r="C520" s="221"/>
      <c r="D520" s="222"/>
      <c r="E520" s="220"/>
      <c r="F520" s="97">
        <v>9</v>
      </c>
      <c r="G520" s="98" t="s">
        <v>1173</v>
      </c>
      <c r="H520" s="223"/>
      <c r="I520" s="220"/>
    </row>
    <row r="521" spans="2:9" ht="15">
      <c r="B521" s="220"/>
      <c r="C521" s="221"/>
      <c r="D521" s="222"/>
      <c r="E521" s="220"/>
      <c r="F521" s="97">
        <v>24</v>
      </c>
      <c r="G521" s="98"/>
      <c r="H521" s="223"/>
      <c r="I521" s="220"/>
    </row>
    <row r="522" spans="2:9" ht="15">
      <c r="B522" s="220"/>
      <c r="C522" s="221"/>
      <c r="D522" s="222"/>
      <c r="E522" s="220"/>
      <c r="F522" s="97">
        <v>26</v>
      </c>
      <c r="G522" s="98"/>
      <c r="H522" s="223"/>
      <c r="I522" s="220"/>
    </row>
    <row r="523" spans="2:9" ht="15">
      <c r="B523" s="220"/>
      <c r="C523" s="221"/>
      <c r="D523" s="222"/>
      <c r="E523" s="220"/>
      <c r="F523" s="97">
        <v>28</v>
      </c>
      <c r="G523" s="98"/>
      <c r="H523" s="223"/>
      <c r="I523" s="220"/>
    </row>
    <row r="524" spans="2:9" ht="15">
      <c r="B524" s="220"/>
      <c r="C524" s="221"/>
      <c r="D524" s="222"/>
      <c r="E524" s="220"/>
      <c r="F524" s="97">
        <v>30</v>
      </c>
      <c r="G524" s="98"/>
      <c r="H524" s="223"/>
      <c r="I524" s="220"/>
    </row>
    <row r="525" spans="2:9" ht="15">
      <c r="B525" s="220"/>
      <c r="C525" s="221"/>
      <c r="D525" s="222"/>
      <c r="E525" s="220"/>
      <c r="F525" s="97" t="s">
        <v>1027</v>
      </c>
      <c r="G525" s="98"/>
      <c r="H525" s="223"/>
      <c r="I525" s="220"/>
    </row>
    <row r="526" spans="2:9" ht="15">
      <c r="B526" s="220"/>
      <c r="C526" s="221"/>
      <c r="D526" s="222"/>
      <c r="E526" s="220"/>
      <c r="F526" s="97">
        <v>46</v>
      </c>
      <c r="G526" s="98"/>
      <c r="H526" s="223"/>
      <c r="I526" s="220"/>
    </row>
    <row r="527" spans="2:9" ht="15">
      <c r="B527" s="220"/>
      <c r="C527" s="221"/>
      <c r="D527" s="222"/>
      <c r="E527" s="220"/>
      <c r="F527" s="97">
        <v>48</v>
      </c>
      <c r="G527" s="98"/>
      <c r="H527" s="223"/>
      <c r="I527" s="220"/>
    </row>
    <row r="528" spans="2:9" ht="15">
      <c r="B528" s="220">
        <v>10</v>
      </c>
      <c r="C528" s="221" t="s">
        <v>1199</v>
      </c>
      <c r="D528" s="222"/>
      <c r="E528" s="220">
        <v>5</v>
      </c>
      <c r="F528" s="97">
        <v>110</v>
      </c>
      <c r="G528" s="98"/>
      <c r="H528" s="223"/>
      <c r="I528" s="220">
        <v>5</v>
      </c>
    </row>
    <row r="529" spans="2:9" ht="15">
      <c r="B529" s="220"/>
      <c r="C529" s="221"/>
      <c r="D529" s="222"/>
      <c r="E529" s="220"/>
      <c r="F529" s="97">
        <v>194</v>
      </c>
      <c r="G529" s="98"/>
      <c r="H529" s="223"/>
      <c r="I529" s="220"/>
    </row>
    <row r="530" spans="2:9" ht="15">
      <c r="B530" s="220"/>
      <c r="C530" s="221"/>
      <c r="D530" s="222"/>
      <c r="E530" s="220"/>
      <c r="F530" s="97">
        <v>215</v>
      </c>
      <c r="G530" s="98"/>
      <c r="H530" s="223"/>
      <c r="I530" s="220"/>
    </row>
    <row r="531" spans="2:9" ht="15">
      <c r="B531" s="220"/>
      <c r="C531" s="221"/>
      <c r="D531" s="222"/>
      <c r="E531" s="220"/>
      <c r="F531" s="97" t="s">
        <v>1029</v>
      </c>
      <c r="G531" s="98"/>
      <c r="H531" s="223"/>
      <c r="I531" s="220"/>
    </row>
    <row r="532" spans="2:9" ht="15">
      <c r="B532" s="220"/>
      <c r="C532" s="221"/>
      <c r="D532" s="222"/>
      <c r="E532" s="220"/>
      <c r="F532" s="97">
        <v>228</v>
      </c>
      <c r="G532" s="98"/>
      <c r="H532" s="223"/>
      <c r="I532" s="220"/>
    </row>
    <row r="533" spans="2:9" ht="15">
      <c r="B533" s="220">
        <v>11</v>
      </c>
      <c r="C533" s="221" t="s">
        <v>376</v>
      </c>
      <c r="D533" s="222"/>
      <c r="E533" s="220">
        <v>9</v>
      </c>
      <c r="F533" s="97">
        <v>1</v>
      </c>
      <c r="G533" s="98"/>
      <c r="H533" s="223"/>
      <c r="I533" s="220">
        <v>9</v>
      </c>
    </row>
    <row r="534" spans="2:9" ht="17.25" customHeight="1">
      <c r="B534" s="220"/>
      <c r="C534" s="221"/>
      <c r="D534" s="222"/>
      <c r="E534" s="220"/>
      <c r="F534" s="97" t="s">
        <v>897</v>
      </c>
      <c r="G534" s="98"/>
      <c r="H534" s="223"/>
      <c r="I534" s="220"/>
    </row>
    <row r="535" spans="2:9" ht="17.25" customHeight="1">
      <c r="B535" s="220"/>
      <c r="C535" s="221"/>
      <c r="D535" s="222"/>
      <c r="E535" s="220"/>
      <c r="F535" s="97">
        <v>5</v>
      </c>
      <c r="G535" s="98"/>
      <c r="H535" s="223"/>
      <c r="I535" s="220"/>
    </row>
    <row r="536" spans="2:9" ht="15">
      <c r="B536" s="220"/>
      <c r="C536" s="221"/>
      <c r="D536" s="222"/>
      <c r="E536" s="220"/>
      <c r="F536" s="97">
        <v>7</v>
      </c>
      <c r="G536" s="98"/>
      <c r="H536" s="223"/>
      <c r="I536" s="220"/>
    </row>
    <row r="537" spans="2:9" ht="15">
      <c r="B537" s="220"/>
      <c r="C537" s="221"/>
      <c r="D537" s="222"/>
      <c r="E537" s="220"/>
      <c r="F537" s="97" t="s">
        <v>1030</v>
      </c>
      <c r="G537" s="98"/>
      <c r="H537" s="223"/>
      <c r="I537" s="220"/>
    </row>
    <row r="538" spans="2:9" ht="15">
      <c r="B538" s="220"/>
      <c r="C538" s="221"/>
      <c r="D538" s="222"/>
      <c r="E538" s="220"/>
      <c r="F538" s="97" t="s">
        <v>1031</v>
      </c>
      <c r="G538" s="98"/>
      <c r="H538" s="223"/>
      <c r="I538" s="220"/>
    </row>
    <row r="539" spans="2:9" ht="15">
      <c r="B539" s="220"/>
      <c r="C539" s="221"/>
      <c r="D539" s="222"/>
      <c r="E539" s="220"/>
      <c r="F539" s="97">
        <v>9</v>
      </c>
      <c r="G539" s="98"/>
      <c r="H539" s="223"/>
      <c r="I539" s="220"/>
    </row>
    <row r="540" spans="2:9" ht="15">
      <c r="B540" s="220"/>
      <c r="C540" s="221"/>
      <c r="D540" s="222"/>
      <c r="E540" s="220"/>
      <c r="F540" s="97">
        <v>11</v>
      </c>
      <c r="G540" s="98"/>
      <c r="H540" s="223"/>
      <c r="I540" s="220"/>
    </row>
    <row r="541" spans="2:9" ht="15">
      <c r="B541" s="220"/>
      <c r="C541" s="221"/>
      <c r="D541" s="222"/>
      <c r="E541" s="220"/>
      <c r="F541" s="97" t="s">
        <v>1033</v>
      </c>
      <c r="G541" s="98"/>
      <c r="H541" s="223"/>
      <c r="I541" s="220"/>
    </row>
    <row r="542" spans="2:9" ht="15">
      <c r="B542" s="220">
        <v>12</v>
      </c>
      <c r="C542" s="221" t="s">
        <v>386</v>
      </c>
      <c r="D542" s="222"/>
      <c r="E542" s="220">
        <v>10</v>
      </c>
      <c r="F542" s="97">
        <v>4</v>
      </c>
      <c r="G542" s="98"/>
      <c r="H542" s="223"/>
      <c r="I542" s="220">
        <v>10</v>
      </c>
    </row>
    <row r="543" spans="2:9" ht="15">
      <c r="B543" s="220"/>
      <c r="C543" s="221"/>
      <c r="D543" s="222"/>
      <c r="E543" s="220"/>
      <c r="F543" s="97" t="s">
        <v>995</v>
      </c>
      <c r="G543" s="98"/>
      <c r="H543" s="223"/>
      <c r="I543" s="220"/>
    </row>
    <row r="544" spans="2:9" ht="15">
      <c r="B544" s="220"/>
      <c r="C544" s="221"/>
      <c r="D544" s="222"/>
      <c r="E544" s="220"/>
      <c r="F544" s="97">
        <v>8</v>
      </c>
      <c r="G544" s="98"/>
      <c r="H544" s="223"/>
      <c r="I544" s="220"/>
    </row>
    <row r="545" spans="2:9" ht="15">
      <c r="B545" s="220"/>
      <c r="C545" s="221"/>
      <c r="D545" s="222"/>
      <c r="E545" s="220"/>
      <c r="F545" s="97">
        <v>9</v>
      </c>
      <c r="G545" s="98"/>
      <c r="H545" s="223"/>
      <c r="I545" s="220"/>
    </row>
    <row r="546" spans="2:9" ht="15">
      <c r="B546" s="220"/>
      <c r="C546" s="221"/>
      <c r="D546" s="222"/>
      <c r="E546" s="220"/>
      <c r="F546" s="97">
        <v>10</v>
      </c>
      <c r="G546" s="98"/>
      <c r="H546" s="223"/>
      <c r="I546" s="220"/>
    </row>
    <row r="547" spans="2:9" ht="15">
      <c r="B547" s="220"/>
      <c r="C547" s="221"/>
      <c r="D547" s="222"/>
      <c r="E547" s="220"/>
      <c r="F547" s="97">
        <v>12</v>
      </c>
      <c r="G547" s="98"/>
      <c r="H547" s="223"/>
      <c r="I547" s="220"/>
    </row>
    <row r="548" spans="2:9" ht="15">
      <c r="B548" s="220"/>
      <c r="C548" s="221"/>
      <c r="D548" s="222"/>
      <c r="E548" s="220"/>
      <c r="F548" s="97">
        <v>13</v>
      </c>
      <c r="G548" s="98"/>
      <c r="H548" s="223"/>
      <c r="I548" s="220"/>
    </row>
    <row r="549" spans="2:9" ht="15">
      <c r="B549" s="220"/>
      <c r="C549" s="221"/>
      <c r="D549" s="222"/>
      <c r="E549" s="220"/>
      <c r="F549" s="97">
        <v>17</v>
      </c>
      <c r="G549" s="98"/>
      <c r="H549" s="223"/>
      <c r="I549" s="220"/>
    </row>
    <row r="550" spans="2:9" ht="15">
      <c r="B550" s="220"/>
      <c r="C550" s="221"/>
      <c r="D550" s="222"/>
      <c r="E550" s="220"/>
      <c r="F550" s="97">
        <v>19</v>
      </c>
      <c r="G550" s="98"/>
      <c r="H550" s="223"/>
      <c r="I550" s="220"/>
    </row>
    <row r="551" spans="2:9" ht="15">
      <c r="B551" s="220"/>
      <c r="C551" s="221"/>
      <c r="D551" s="222"/>
      <c r="E551" s="220"/>
      <c r="F551" s="97">
        <v>21</v>
      </c>
      <c r="G551" s="98"/>
      <c r="H551" s="223"/>
      <c r="I551" s="220"/>
    </row>
    <row r="552" spans="2:9" ht="15">
      <c r="B552" s="220">
        <v>13</v>
      </c>
      <c r="C552" s="221" t="s">
        <v>1034</v>
      </c>
      <c r="D552" s="222"/>
      <c r="E552" s="220">
        <v>6</v>
      </c>
      <c r="F552" s="97">
        <v>17</v>
      </c>
      <c r="G552" s="98"/>
      <c r="H552" s="223"/>
      <c r="I552" s="220">
        <v>6</v>
      </c>
    </row>
    <row r="553" spans="2:9" ht="15">
      <c r="B553" s="220"/>
      <c r="C553" s="221"/>
      <c r="D553" s="222"/>
      <c r="E553" s="220"/>
      <c r="F553" s="97">
        <v>26</v>
      </c>
      <c r="G553" s="98"/>
      <c r="H553" s="223"/>
      <c r="I553" s="220"/>
    </row>
    <row r="554" spans="2:9" ht="15">
      <c r="B554" s="220"/>
      <c r="C554" s="221"/>
      <c r="D554" s="222"/>
      <c r="E554" s="220"/>
      <c r="F554" s="97" t="s">
        <v>1036</v>
      </c>
      <c r="G554" s="98"/>
      <c r="H554" s="223"/>
      <c r="I554" s="220"/>
    </row>
    <row r="555" spans="2:9" ht="15">
      <c r="B555" s="220"/>
      <c r="C555" s="221"/>
      <c r="D555" s="222"/>
      <c r="E555" s="220"/>
      <c r="F555" s="97">
        <v>30</v>
      </c>
      <c r="G555" s="98"/>
      <c r="H555" s="223"/>
      <c r="I555" s="220"/>
    </row>
    <row r="556" spans="2:9" ht="15">
      <c r="B556" s="220"/>
      <c r="C556" s="221"/>
      <c r="D556" s="222"/>
      <c r="E556" s="220"/>
      <c r="F556" s="97" t="s">
        <v>1037</v>
      </c>
      <c r="G556" s="98"/>
      <c r="H556" s="223"/>
      <c r="I556" s="220"/>
    </row>
    <row r="557" spans="2:9" ht="15">
      <c r="B557" s="220"/>
      <c r="C557" s="221"/>
      <c r="D557" s="222"/>
      <c r="E557" s="220"/>
      <c r="F557" s="97">
        <v>34</v>
      </c>
      <c r="G557" s="98"/>
      <c r="H557" s="223"/>
      <c r="I557" s="220"/>
    </row>
    <row r="558" spans="2:9" ht="15">
      <c r="B558" s="220">
        <v>14</v>
      </c>
      <c r="C558" s="221" t="s">
        <v>92</v>
      </c>
      <c r="D558" s="222"/>
      <c r="E558" s="220">
        <v>8</v>
      </c>
      <c r="F558" s="97">
        <v>3</v>
      </c>
      <c r="G558" s="98"/>
      <c r="H558" s="223"/>
      <c r="I558" s="220">
        <v>10</v>
      </c>
    </row>
    <row r="559" spans="2:9" ht="15">
      <c r="B559" s="220"/>
      <c r="C559" s="221"/>
      <c r="D559" s="222"/>
      <c r="E559" s="220"/>
      <c r="F559" s="97">
        <v>4</v>
      </c>
      <c r="G559" s="98"/>
      <c r="H559" s="223"/>
      <c r="I559" s="220"/>
    </row>
    <row r="560" spans="2:9" ht="15">
      <c r="B560" s="220"/>
      <c r="C560" s="221"/>
      <c r="D560" s="222"/>
      <c r="E560" s="220"/>
      <c r="F560" s="97">
        <v>5</v>
      </c>
      <c r="G560" s="98"/>
      <c r="H560" s="223"/>
      <c r="I560" s="220"/>
    </row>
    <row r="561" spans="2:9" ht="15">
      <c r="B561" s="220"/>
      <c r="C561" s="221"/>
      <c r="D561" s="222"/>
      <c r="E561" s="220"/>
      <c r="F561" s="97">
        <v>6</v>
      </c>
      <c r="G561" s="98"/>
      <c r="H561" s="223"/>
      <c r="I561" s="220"/>
    </row>
    <row r="562" spans="2:9" ht="15">
      <c r="B562" s="220"/>
      <c r="C562" s="221"/>
      <c r="D562" s="222"/>
      <c r="E562" s="220"/>
      <c r="F562" s="104" t="s">
        <v>1200</v>
      </c>
      <c r="G562" s="105">
        <v>1</v>
      </c>
      <c r="H562" s="223"/>
      <c r="I562" s="220"/>
    </row>
    <row r="563" spans="2:9" ht="15">
      <c r="B563" s="220"/>
      <c r="C563" s="221"/>
      <c r="D563" s="222"/>
      <c r="E563" s="220"/>
      <c r="F563" s="97">
        <v>7</v>
      </c>
      <c r="G563" s="98"/>
      <c r="H563" s="223"/>
      <c r="I563" s="220"/>
    </row>
    <row r="564" spans="2:9" ht="15">
      <c r="B564" s="220"/>
      <c r="C564" s="221"/>
      <c r="D564" s="222"/>
      <c r="E564" s="220"/>
      <c r="F564" s="104" t="s">
        <v>1030</v>
      </c>
      <c r="G564" s="105">
        <v>1</v>
      </c>
      <c r="H564" s="223"/>
      <c r="I564" s="220"/>
    </row>
    <row r="565" spans="2:9" ht="15">
      <c r="B565" s="220"/>
      <c r="C565" s="221"/>
      <c r="D565" s="222"/>
      <c r="E565" s="220"/>
      <c r="F565" s="97">
        <v>8</v>
      </c>
      <c r="G565" s="98"/>
      <c r="H565" s="223"/>
      <c r="I565" s="220"/>
    </row>
    <row r="566" spans="2:9" ht="15">
      <c r="B566" s="220"/>
      <c r="C566" s="221"/>
      <c r="D566" s="222"/>
      <c r="E566" s="220"/>
      <c r="F566" s="97">
        <v>9</v>
      </c>
      <c r="G566" s="98"/>
      <c r="H566" s="223"/>
      <c r="I566" s="220"/>
    </row>
    <row r="567" spans="2:9" ht="15">
      <c r="B567" s="220"/>
      <c r="C567" s="221"/>
      <c r="D567" s="222"/>
      <c r="E567" s="220"/>
      <c r="F567" s="97">
        <v>10</v>
      </c>
      <c r="G567" s="98"/>
      <c r="H567" s="223"/>
      <c r="I567" s="220"/>
    </row>
    <row r="568" spans="2:9" ht="15">
      <c r="B568" s="220">
        <v>15</v>
      </c>
      <c r="C568" s="221" t="s">
        <v>452</v>
      </c>
      <c r="D568" s="222"/>
      <c r="E568" s="220">
        <v>5</v>
      </c>
      <c r="F568" s="97">
        <v>1</v>
      </c>
      <c r="G568" s="98"/>
      <c r="H568" s="223"/>
      <c r="I568" s="220">
        <v>5</v>
      </c>
    </row>
    <row r="569" spans="2:9" ht="15">
      <c r="B569" s="220"/>
      <c r="C569" s="221"/>
      <c r="D569" s="222"/>
      <c r="E569" s="220"/>
      <c r="F569" s="97">
        <v>4</v>
      </c>
      <c r="G569" s="98"/>
      <c r="H569" s="223"/>
      <c r="I569" s="220"/>
    </row>
    <row r="570" spans="2:9" ht="15">
      <c r="B570" s="220"/>
      <c r="C570" s="221"/>
      <c r="D570" s="222"/>
      <c r="E570" s="220"/>
      <c r="F570" s="97">
        <v>5</v>
      </c>
      <c r="G570" s="98"/>
      <c r="H570" s="223"/>
      <c r="I570" s="220"/>
    </row>
    <row r="571" spans="2:9" ht="15">
      <c r="B571" s="220"/>
      <c r="C571" s="221"/>
      <c r="D571" s="222"/>
      <c r="E571" s="220"/>
      <c r="F571" s="97">
        <v>6</v>
      </c>
      <c r="G571" s="98"/>
      <c r="H571" s="223"/>
      <c r="I571" s="220"/>
    </row>
    <row r="572" spans="2:9" ht="15">
      <c r="B572" s="220"/>
      <c r="C572" s="221"/>
      <c r="D572" s="222"/>
      <c r="E572" s="220"/>
      <c r="F572" s="97">
        <v>11</v>
      </c>
      <c r="G572" s="98"/>
      <c r="H572" s="223"/>
      <c r="I572" s="220"/>
    </row>
    <row r="573" spans="2:9" ht="15">
      <c r="B573" s="220">
        <v>16</v>
      </c>
      <c r="C573" s="221" t="s">
        <v>1040</v>
      </c>
      <c r="D573" s="222"/>
      <c r="E573" s="220">
        <v>6</v>
      </c>
      <c r="F573" s="97">
        <v>2</v>
      </c>
      <c r="G573" s="98"/>
      <c r="H573" s="223"/>
      <c r="I573" s="220">
        <v>6</v>
      </c>
    </row>
    <row r="574" spans="2:9" ht="15">
      <c r="B574" s="220"/>
      <c r="C574" s="221"/>
      <c r="D574" s="222"/>
      <c r="E574" s="220"/>
      <c r="F574" s="97">
        <v>8</v>
      </c>
      <c r="G574" s="98"/>
      <c r="H574" s="223"/>
      <c r="I574" s="220"/>
    </row>
    <row r="575" spans="2:9" ht="15">
      <c r="B575" s="220"/>
      <c r="C575" s="221"/>
      <c r="D575" s="222"/>
      <c r="E575" s="220"/>
      <c r="F575" s="97">
        <v>11</v>
      </c>
      <c r="G575" s="98"/>
      <c r="H575" s="223"/>
      <c r="I575" s="220"/>
    </row>
    <row r="576" spans="2:9" ht="15">
      <c r="B576" s="220"/>
      <c r="C576" s="221"/>
      <c r="D576" s="222"/>
      <c r="E576" s="220"/>
      <c r="F576" s="97">
        <v>12</v>
      </c>
      <c r="G576" s="98"/>
      <c r="H576" s="223"/>
      <c r="I576" s="220"/>
    </row>
    <row r="577" spans="2:9" ht="15">
      <c r="B577" s="220"/>
      <c r="C577" s="221"/>
      <c r="D577" s="222"/>
      <c r="E577" s="220"/>
      <c r="F577" s="97">
        <v>15</v>
      </c>
      <c r="G577" s="98" t="s">
        <v>1041</v>
      </c>
      <c r="H577" s="223"/>
      <c r="I577" s="220"/>
    </row>
    <row r="578" spans="2:9" ht="15">
      <c r="B578" s="220"/>
      <c r="C578" s="221"/>
      <c r="D578" s="222"/>
      <c r="E578" s="220"/>
      <c r="F578" s="97">
        <v>16</v>
      </c>
      <c r="G578" s="98"/>
      <c r="H578" s="223"/>
      <c r="I578" s="220"/>
    </row>
    <row r="579" spans="2:9" ht="15">
      <c r="B579" s="220">
        <v>17</v>
      </c>
      <c r="C579" s="221" t="s">
        <v>460</v>
      </c>
      <c r="D579" s="222"/>
      <c r="E579" s="220">
        <v>6</v>
      </c>
      <c r="F579" s="97">
        <v>1</v>
      </c>
      <c r="G579" s="98" t="s">
        <v>1173</v>
      </c>
      <c r="H579" s="223">
        <v>3</v>
      </c>
      <c r="I579" s="220">
        <v>3</v>
      </c>
    </row>
    <row r="580" spans="2:9" ht="17.25" customHeight="1">
      <c r="B580" s="220"/>
      <c r="C580" s="221"/>
      <c r="D580" s="222"/>
      <c r="E580" s="220"/>
      <c r="F580" s="97">
        <v>14</v>
      </c>
      <c r="G580" s="98"/>
      <c r="H580" s="223"/>
      <c r="I580" s="220"/>
    </row>
    <row r="581" spans="2:9" ht="17.25" customHeight="1">
      <c r="B581" s="220"/>
      <c r="C581" s="221"/>
      <c r="D581" s="222"/>
      <c r="E581" s="220"/>
      <c r="F581" s="97" t="s">
        <v>1042</v>
      </c>
      <c r="G581" s="98" t="s">
        <v>1173</v>
      </c>
      <c r="H581" s="223"/>
      <c r="I581" s="220"/>
    </row>
    <row r="582" spans="2:9" ht="19.5" customHeight="1">
      <c r="B582" s="220"/>
      <c r="C582" s="221"/>
      <c r="D582" s="222"/>
      <c r="E582" s="220"/>
      <c r="F582" s="97" t="s">
        <v>1043</v>
      </c>
      <c r="G582" s="98" t="s">
        <v>1173</v>
      </c>
      <c r="H582" s="223"/>
      <c r="I582" s="220"/>
    </row>
    <row r="583" spans="2:9" ht="15.75" customHeight="1">
      <c r="B583" s="220"/>
      <c r="C583" s="221"/>
      <c r="D583" s="222"/>
      <c r="E583" s="220"/>
      <c r="F583" s="97">
        <v>44</v>
      </c>
      <c r="G583" s="98"/>
      <c r="H583" s="223"/>
      <c r="I583" s="220"/>
    </row>
    <row r="584" spans="2:9" ht="21" customHeight="1">
      <c r="B584" s="220"/>
      <c r="C584" s="221"/>
      <c r="D584" s="222"/>
      <c r="E584" s="220"/>
      <c r="F584" s="97">
        <v>66</v>
      </c>
      <c r="G584" s="98"/>
      <c r="H584" s="223"/>
      <c r="I584" s="220"/>
    </row>
    <row r="585" spans="2:9" ht="15">
      <c r="B585" s="220">
        <v>18</v>
      </c>
      <c r="C585" s="228" t="s">
        <v>1044</v>
      </c>
      <c r="D585" s="222"/>
      <c r="E585" s="222">
        <v>10</v>
      </c>
      <c r="F585" s="97">
        <v>1</v>
      </c>
      <c r="G585" s="98"/>
      <c r="H585" s="223"/>
      <c r="I585" s="220">
        <v>10</v>
      </c>
    </row>
    <row r="586" spans="2:9" ht="15">
      <c r="B586" s="220"/>
      <c r="C586" s="228"/>
      <c r="D586" s="222"/>
      <c r="E586" s="222"/>
      <c r="F586" s="97" t="s">
        <v>886</v>
      </c>
      <c r="G586" s="98"/>
      <c r="H586" s="223"/>
      <c r="I586" s="220"/>
    </row>
    <row r="587" spans="2:9" ht="15">
      <c r="B587" s="220"/>
      <c r="C587" s="228"/>
      <c r="D587" s="222"/>
      <c r="E587" s="222"/>
      <c r="F587" s="97">
        <v>3</v>
      </c>
      <c r="G587" s="98"/>
      <c r="H587" s="223"/>
      <c r="I587" s="220"/>
    </row>
    <row r="588" spans="2:9" ht="15.75" customHeight="1">
      <c r="B588" s="220"/>
      <c r="C588" s="228"/>
      <c r="D588" s="222"/>
      <c r="E588" s="222"/>
      <c r="F588" s="97">
        <v>5</v>
      </c>
      <c r="G588" s="98"/>
      <c r="H588" s="223"/>
      <c r="I588" s="220"/>
    </row>
    <row r="589" spans="2:9" ht="18" customHeight="1">
      <c r="B589" s="220"/>
      <c r="C589" s="228"/>
      <c r="D589" s="222"/>
      <c r="E589" s="222"/>
      <c r="F589" s="97">
        <v>11</v>
      </c>
      <c r="G589" s="98"/>
      <c r="H589" s="223"/>
      <c r="I589" s="220"/>
    </row>
    <row r="590" spans="2:9" ht="18.75" customHeight="1">
      <c r="B590" s="220"/>
      <c r="C590" s="228"/>
      <c r="D590" s="222"/>
      <c r="E590" s="222"/>
      <c r="F590" s="97">
        <v>13</v>
      </c>
      <c r="G590" s="98"/>
      <c r="H590" s="223"/>
      <c r="I590" s="220"/>
    </row>
    <row r="591" spans="2:9" ht="18" customHeight="1">
      <c r="B591" s="220"/>
      <c r="C591" s="228"/>
      <c r="D591" s="222"/>
      <c r="E591" s="222"/>
      <c r="F591" s="97">
        <v>19</v>
      </c>
      <c r="G591" s="98"/>
      <c r="H591" s="223"/>
      <c r="I591" s="220"/>
    </row>
    <row r="592" spans="2:9" ht="15">
      <c r="B592" s="220"/>
      <c r="C592" s="228"/>
      <c r="D592" s="222"/>
      <c r="E592" s="222"/>
      <c r="F592" s="97">
        <v>23</v>
      </c>
      <c r="G592" s="98"/>
      <c r="H592" s="223"/>
      <c r="I592" s="220"/>
    </row>
    <row r="593" spans="2:9" ht="15">
      <c r="B593" s="220"/>
      <c r="C593" s="228"/>
      <c r="D593" s="222"/>
      <c r="E593" s="222"/>
      <c r="F593" s="97">
        <v>27</v>
      </c>
      <c r="G593" s="98"/>
      <c r="H593" s="223"/>
      <c r="I593" s="220"/>
    </row>
    <row r="594" spans="2:9" ht="15">
      <c r="B594" s="220"/>
      <c r="C594" s="228"/>
      <c r="D594" s="222"/>
      <c r="E594" s="222"/>
      <c r="F594" s="97" t="s">
        <v>1046</v>
      </c>
      <c r="G594" s="98"/>
      <c r="H594" s="223"/>
      <c r="I594" s="220"/>
    </row>
    <row r="595" spans="2:9" ht="15">
      <c r="B595" s="220">
        <v>19</v>
      </c>
      <c r="C595" s="221" t="s">
        <v>510</v>
      </c>
      <c r="D595" s="222"/>
      <c r="E595" s="220">
        <v>5</v>
      </c>
      <c r="F595" s="97">
        <v>2</v>
      </c>
      <c r="G595" s="98"/>
      <c r="H595" s="223"/>
      <c r="I595" s="220">
        <v>5</v>
      </c>
    </row>
    <row r="596" spans="2:9" ht="16.5" customHeight="1">
      <c r="B596" s="220"/>
      <c r="C596" s="221"/>
      <c r="D596" s="222"/>
      <c r="E596" s="220"/>
      <c r="F596" s="97">
        <v>19</v>
      </c>
      <c r="G596" s="98"/>
      <c r="H596" s="223"/>
      <c r="I596" s="220"/>
    </row>
    <row r="597" spans="2:9" ht="15">
      <c r="B597" s="220"/>
      <c r="C597" s="221"/>
      <c r="D597" s="222"/>
      <c r="E597" s="220"/>
      <c r="F597" s="97">
        <v>20</v>
      </c>
      <c r="G597" s="98"/>
      <c r="H597" s="223"/>
      <c r="I597" s="220"/>
    </row>
    <row r="598" spans="2:9" ht="15">
      <c r="B598" s="220"/>
      <c r="C598" s="221"/>
      <c r="D598" s="222"/>
      <c r="E598" s="220"/>
      <c r="F598" s="97">
        <v>29</v>
      </c>
      <c r="G598" s="98"/>
      <c r="H598" s="223"/>
      <c r="I598" s="220"/>
    </row>
    <row r="599" spans="2:9" ht="15">
      <c r="B599" s="220"/>
      <c r="C599" s="221"/>
      <c r="D599" s="222"/>
      <c r="E599" s="220"/>
      <c r="F599" s="97">
        <v>35</v>
      </c>
      <c r="G599" s="98"/>
      <c r="H599" s="223"/>
      <c r="I599" s="220"/>
    </row>
    <row r="600" spans="2:9" ht="15">
      <c r="B600" s="220">
        <v>20</v>
      </c>
      <c r="C600" s="221" t="s">
        <v>341</v>
      </c>
      <c r="D600" s="222"/>
      <c r="E600" s="220">
        <v>6</v>
      </c>
      <c r="F600" s="97">
        <v>8</v>
      </c>
      <c r="G600" s="98"/>
      <c r="H600" s="223"/>
      <c r="I600" s="220">
        <v>6</v>
      </c>
    </row>
    <row r="601" spans="2:9" ht="15">
      <c r="B601" s="220"/>
      <c r="C601" s="221"/>
      <c r="D601" s="222"/>
      <c r="E601" s="220"/>
      <c r="F601" s="97" t="s">
        <v>927</v>
      </c>
      <c r="G601" s="98"/>
      <c r="H601" s="223"/>
      <c r="I601" s="220"/>
    </row>
    <row r="602" spans="2:9" ht="15">
      <c r="B602" s="220"/>
      <c r="C602" s="221"/>
      <c r="D602" s="222"/>
      <c r="E602" s="220"/>
      <c r="F602" s="97">
        <v>19</v>
      </c>
      <c r="G602" s="98"/>
      <c r="H602" s="223"/>
      <c r="I602" s="220"/>
    </row>
    <row r="603" spans="2:9" ht="15">
      <c r="B603" s="220"/>
      <c r="C603" s="221"/>
      <c r="D603" s="222"/>
      <c r="E603" s="220"/>
      <c r="F603" s="97">
        <v>34</v>
      </c>
      <c r="G603" s="98"/>
      <c r="H603" s="223"/>
      <c r="I603" s="220"/>
    </row>
    <row r="604" spans="2:9" ht="15">
      <c r="B604" s="220"/>
      <c r="C604" s="221"/>
      <c r="D604" s="222"/>
      <c r="E604" s="220"/>
      <c r="F604" s="97">
        <v>47</v>
      </c>
      <c r="G604" s="98"/>
      <c r="H604" s="223"/>
      <c r="I604" s="220"/>
    </row>
    <row r="605" spans="2:9" ht="15">
      <c r="B605" s="220"/>
      <c r="C605" s="221"/>
      <c r="D605" s="222"/>
      <c r="E605" s="220"/>
      <c r="F605" s="97">
        <v>76</v>
      </c>
      <c r="G605" s="98"/>
      <c r="H605" s="223"/>
      <c r="I605" s="220"/>
    </row>
    <row r="606" spans="2:9" ht="15">
      <c r="B606" s="220">
        <v>21</v>
      </c>
      <c r="C606" s="221" t="s">
        <v>492</v>
      </c>
      <c r="D606" s="222"/>
      <c r="E606" s="220">
        <v>6</v>
      </c>
      <c r="F606" s="97">
        <v>1</v>
      </c>
      <c r="G606" s="98"/>
      <c r="H606" s="223"/>
      <c r="I606" s="220">
        <v>6</v>
      </c>
    </row>
    <row r="607" spans="2:9" ht="15">
      <c r="B607" s="220"/>
      <c r="C607" s="221"/>
      <c r="D607" s="222"/>
      <c r="E607" s="220"/>
      <c r="F607" s="97">
        <v>4</v>
      </c>
      <c r="G607" s="98"/>
      <c r="H607" s="223"/>
      <c r="I607" s="220"/>
    </row>
    <row r="608" spans="2:9" ht="15">
      <c r="B608" s="220"/>
      <c r="C608" s="221"/>
      <c r="D608" s="222"/>
      <c r="E608" s="220"/>
      <c r="F608" s="97">
        <v>14</v>
      </c>
      <c r="G608" s="98"/>
      <c r="H608" s="223"/>
      <c r="I608" s="220"/>
    </row>
    <row r="609" spans="2:9" ht="15">
      <c r="B609" s="220"/>
      <c r="C609" s="221"/>
      <c r="D609" s="222"/>
      <c r="E609" s="220"/>
      <c r="F609" s="97">
        <v>16</v>
      </c>
      <c r="G609" s="98"/>
      <c r="H609" s="223"/>
      <c r="I609" s="220"/>
    </row>
    <row r="610" spans="2:9" ht="15">
      <c r="B610" s="220"/>
      <c r="C610" s="221"/>
      <c r="D610" s="222"/>
      <c r="E610" s="220"/>
      <c r="F610" s="97">
        <v>19</v>
      </c>
      <c r="G610" s="98"/>
      <c r="H610" s="223"/>
      <c r="I610" s="220"/>
    </row>
    <row r="611" spans="2:9" ht="15">
      <c r="B611" s="220"/>
      <c r="C611" s="221"/>
      <c r="D611" s="222"/>
      <c r="E611" s="220"/>
      <c r="F611" s="97">
        <v>21</v>
      </c>
      <c r="G611" s="98"/>
      <c r="H611" s="223"/>
      <c r="I611" s="220"/>
    </row>
    <row r="612" spans="2:9" ht="15">
      <c r="B612" s="220">
        <v>22</v>
      </c>
      <c r="C612" s="221" t="s">
        <v>583</v>
      </c>
      <c r="D612" s="222"/>
      <c r="E612" s="220">
        <v>5</v>
      </c>
      <c r="F612" s="97">
        <v>11</v>
      </c>
      <c r="G612" s="98"/>
      <c r="H612" s="223"/>
      <c r="I612" s="220">
        <v>5</v>
      </c>
    </row>
    <row r="613" spans="2:9" ht="15">
      <c r="B613" s="220"/>
      <c r="C613" s="221"/>
      <c r="D613" s="222"/>
      <c r="E613" s="220"/>
      <c r="F613" s="97">
        <v>15</v>
      </c>
      <c r="G613" s="98"/>
      <c r="H613" s="223"/>
      <c r="I613" s="220"/>
    </row>
    <row r="614" spans="2:9" ht="14.25" customHeight="1">
      <c r="B614" s="220"/>
      <c r="C614" s="221"/>
      <c r="D614" s="222"/>
      <c r="E614" s="220"/>
      <c r="F614" s="97">
        <v>16</v>
      </c>
      <c r="G614" s="98"/>
      <c r="H614" s="223"/>
      <c r="I614" s="220"/>
    </row>
    <row r="615" spans="2:9" ht="14.25" customHeight="1">
      <c r="B615" s="220"/>
      <c r="C615" s="221"/>
      <c r="D615" s="222"/>
      <c r="E615" s="220"/>
      <c r="F615" s="97">
        <v>17</v>
      </c>
      <c r="G615" s="98"/>
      <c r="H615" s="223"/>
      <c r="I615" s="220"/>
    </row>
    <row r="616" spans="2:9" ht="14.25" customHeight="1">
      <c r="B616" s="220"/>
      <c r="C616" s="221"/>
      <c r="D616" s="222"/>
      <c r="E616" s="220"/>
      <c r="F616" s="97">
        <v>23</v>
      </c>
      <c r="G616" s="98"/>
      <c r="H616" s="223"/>
      <c r="I616" s="220"/>
    </row>
    <row r="617" spans="2:9" ht="14.25" customHeight="1">
      <c r="B617" s="220">
        <v>23</v>
      </c>
      <c r="C617" s="221" t="s">
        <v>618</v>
      </c>
      <c r="D617" s="222"/>
      <c r="E617" s="220">
        <v>5</v>
      </c>
      <c r="F617" s="97">
        <v>7</v>
      </c>
      <c r="G617" s="98"/>
      <c r="H617" s="223"/>
      <c r="I617" s="220">
        <v>5</v>
      </c>
    </row>
    <row r="618" spans="2:9" ht="14.25" customHeight="1">
      <c r="B618" s="220"/>
      <c r="C618" s="221"/>
      <c r="D618" s="222"/>
      <c r="E618" s="220"/>
      <c r="F618" s="97" t="s">
        <v>1049</v>
      </c>
      <c r="G618" s="98"/>
      <c r="H618" s="223"/>
      <c r="I618" s="220"/>
    </row>
    <row r="619" spans="2:9" ht="14.25" customHeight="1">
      <c r="B619" s="220"/>
      <c r="C619" s="221"/>
      <c r="D619" s="222"/>
      <c r="E619" s="220"/>
      <c r="F619" s="97">
        <v>31</v>
      </c>
      <c r="G619" s="98"/>
      <c r="H619" s="223"/>
      <c r="I619" s="220"/>
    </row>
    <row r="620" spans="2:9" ht="14.25" customHeight="1">
      <c r="B620" s="220"/>
      <c r="C620" s="221"/>
      <c r="D620" s="222"/>
      <c r="E620" s="220"/>
      <c r="F620" s="97">
        <v>81</v>
      </c>
      <c r="G620" s="98"/>
      <c r="H620" s="223"/>
      <c r="I620" s="220"/>
    </row>
    <row r="621" spans="2:9" ht="14.25" customHeight="1">
      <c r="B621" s="220"/>
      <c r="C621" s="221"/>
      <c r="D621" s="222"/>
      <c r="E621" s="220"/>
      <c r="F621" s="97">
        <v>87</v>
      </c>
      <c r="G621" s="98"/>
      <c r="H621" s="223"/>
      <c r="I621" s="220"/>
    </row>
    <row r="622" spans="2:9" ht="14.25" customHeight="1">
      <c r="B622" s="220">
        <v>24</v>
      </c>
      <c r="C622" s="221" t="s">
        <v>706</v>
      </c>
      <c r="D622" s="222"/>
      <c r="E622" s="220">
        <v>8</v>
      </c>
      <c r="F622" s="107">
        <v>51</v>
      </c>
      <c r="G622" s="98"/>
      <c r="H622" s="223">
        <v>1</v>
      </c>
      <c r="I622" s="220">
        <v>7</v>
      </c>
    </row>
    <row r="623" spans="2:9" ht="14.25" customHeight="1">
      <c r="B623" s="220"/>
      <c r="C623" s="221"/>
      <c r="D623" s="222"/>
      <c r="E623" s="220"/>
      <c r="F623" s="107" t="s">
        <v>1050</v>
      </c>
      <c r="G623" s="98"/>
      <c r="H623" s="223"/>
      <c r="I623" s="220"/>
    </row>
    <row r="624" spans="2:9" ht="14.25" customHeight="1">
      <c r="B624" s="220"/>
      <c r="C624" s="221"/>
      <c r="D624" s="222"/>
      <c r="E624" s="220"/>
      <c r="F624" s="107">
        <v>56</v>
      </c>
      <c r="G624" s="105"/>
      <c r="H624" s="223"/>
      <c r="I624" s="220"/>
    </row>
    <row r="625" spans="2:9" ht="14.25" customHeight="1">
      <c r="B625" s="220"/>
      <c r="C625" s="221"/>
      <c r="D625" s="222"/>
      <c r="E625" s="220"/>
      <c r="F625" s="107">
        <v>57</v>
      </c>
      <c r="G625" s="98"/>
      <c r="H625" s="223"/>
      <c r="I625" s="220"/>
    </row>
    <row r="626" spans="2:9" ht="14.25" customHeight="1">
      <c r="B626" s="220"/>
      <c r="C626" s="221"/>
      <c r="D626" s="222"/>
      <c r="E626" s="220"/>
      <c r="F626" s="107">
        <v>64</v>
      </c>
      <c r="G626" s="98"/>
      <c r="H626" s="223"/>
      <c r="I626" s="220"/>
    </row>
    <row r="627" spans="2:9" ht="14.25" customHeight="1">
      <c r="B627" s="220"/>
      <c r="C627" s="221"/>
      <c r="D627" s="222"/>
      <c r="E627" s="220"/>
      <c r="F627" s="107">
        <v>68</v>
      </c>
      <c r="G627" s="98"/>
      <c r="H627" s="223"/>
      <c r="I627" s="220"/>
    </row>
    <row r="628" spans="2:9" ht="14.25" customHeight="1">
      <c r="B628" s="220"/>
      <c r="C628" s="221"/>
      <c r="D628" s="222"/>
      <c r="E628" s="220"/>
      <c r="F628" s="107">
        <v>76</v>
      </c>
      <c r="G628" s="98"/>
      <c r="H628" s="223"/>
      <c r="I628" s="220"/>
    </row>
    <row r="629" spans="2:9" ht="14.25" customHeight="1">
      <c r="B629" s="220"/>
      <c r="C629" s="221"/>
      <c r="D629" s="222"/>
      <c r="E629" s="220"/>
      <c r="F629" s="107">
        <v>107</v>
      </c>
      <c r="G629" s="98" t="s">
        <v>1173</v>
      </c>
      <c r="H629" s="223"/>
      <c r="I629" s="220"/>
    </row>
    <row r="630" spans="2:9" ht="14.25" customHeight="1">
      <c r="B630" s="220">
        <v>25</v>
      </c>
      <c r="C630" s="221" t="s">
        <v>187</v>
      </c>
      <c r="D630" s="222"/>
      <c r="E630" s="220">
        <v>8</v>
      </c>
      <c r="F630" s="97">
        <v>1</v>
      </c>
      <c r="G630" s="98"/>
      <c r="H630" s="223">
        <v>2</v>
      </c>
      <c r="I630" s="220">
        <v>6</v>
      </c>
    </row>
    <row r="631" spans="2:9" ht="14.25" customHeight="1">
      <c r="B631" s="220"/>
      <c r="C631" s="221"/>
      <c r="D631" s="222"/>
      <c r="E631" s="220"/>
      <c r="F631" s="97" t="s">
        <v>1051</v>
      </c>
      <c r="G631" s="98" t="s">
        <v>1173</v>
      </c>
      <c r="H631" s="223"/>
      <c r="I631" s="220"/>
    </row>
    <row r="632" spans="2:9" ht="14.25" customHeight="1">
      <c r="B632" s="220"/>
      <c r="C632" s="221"/>
      <c r="D632" s="222"/>
      <c r="E632" s="220"/>
      <c r="F632" s="97">
        <v>25</v>
      </c>
      <c r="G632" s="98"/>
      <c r="H632" s="223"/>
      <c r="I632" s="220"/>
    </row>
    <row r="633" spans="2:9" ht="14.25" customHeight="1">
      <c r="B633" s="220"/>
      <c r="C633" s="221"/>
      <c r="D633" s="222"/>
      <c r="E633" s="220"/>
      <c r="F633" s="97">
        <v>27</v>
      </c>
      <c r="G633" s="98"/>
      <c r="H633" s="223"/>
      <c r="I633" s="220"/>
    </row>
    <row r="634" spans="2:9" ht="14.25" customHeight="1">
      <c r="B634" s="220"/>
      <c r="C634" s="221"/>
      <c r="D634" s="222"/>
      <c r="E634" s="220"/>
      <c r="F634" s="97">
        <v>29</v>
      </c>
      <c r="G634" s="98"/>
      <c r="H634" s="223"/>
      <c r="I634" s="220"/>
    </row>
    <row r="635" spans="2:9" ht="14.25" customHeight="1">
      <c r="B635" s="220"/>
      <c r="C635" s="221"/>
      <c r="D635" s="222"/>
      <c r="E635" s="220"/>
      <c r="F635" s="97">
        <v>63</v>
      </c>
      <c r="G635" s="98"/>
      <c r="H635" s="223"/>
      <c r="I635" s="220"/>
    </row>
    <row r="636" spans="2:9" ht="14.25" customHeight="1">
      <c r="B636" s="220"/>
      <c r="C636" s="221"/>
      <c r="D636" s="222"/>
      <c r="E636" s="220"/>
      <c r="F636" s="97">
        <v>117</v>
      </c>
      <c r="G636" s="98" t="s">
        <v>1173</v>
      </c>
      <c r="H636" s="223"/>
      <c r="I636" s="220"/>
    </row>
    <row r="637" spans="2:9" ht="14.25" customHeight="1">
      <c r="B637" s="220"/>
      <c r="C637" s="221"/>
      <c r="D637" s="222"/>
      <c r="E637" s="220"/>
      <c r="F637" s="97">
        <v>125</v>
      </c>
      <c r="G637" s="98"/>
      <c r="H637" s="223"/>
      <c r="I637" s="220"/>
    </row>
    <row r="638" spans="2:9" ht="14.25" customHeight="1">
      <c r="B638" s="220">
        <v>26</v>
      </c>
      <c r="C638" s="221" t="s">
        <v>1053</v>
      </c>
      <c r="D638" s="222"/>
      <c r="E638" s="220">
        <v>6</v>
      </c>
      <c r="F638" s="97">
        <v>6</v>
      </c>
      <c r="G638" s="98"/>
      <c r="H638" s="223"/>
      <c r="I638" s="220">
        <v>8</v>
      </c>
    </row>
    <row r="639" spans="2:9" ht="14.25" customHeight="1">
      <c r="B639" s="220"/>
      <c r="C639" s="221"/>
      <c r="D639" s="222"/>
      <c r="E639" s="220"/>
      <c r="F639" s="104" t="s">
        <v>1200</v>
      </c>
      <c r="G639" s="105">
        <v>1</v>
      </c>
      <c r="H639" s="223"/>
      <c r="I639" s="220"/>
    </row>
    <row r="640" spans="2:9" ht="14.25" customHeight="1">
      <c r="B640" s="220"/>
      <c r="C640" s="221"/>
      <c r="D640" s="222"/>
      <c r="E640" s="220"/>
      <c r="F640" s="104" t="s">
        <v>927</v>
      </c>
      <c r="G640" s="105">
        <v>1</v>
      </c>
      <c r="H640" s="223"/>
      <c r="I640" s="220"/>
    </row>
    <row r="641" spans="2:9" ht="14.25" customHeight="1">
      <c r="B641" s="220"/>
      <c r="C641" s="221"/>
      <c r="D641" s="222"/>
      <c r="E641" s="220"/>
      <c r="F641" s="97">
        <v>11</v>
      </c>
      <c r="G641" s="98"/>
      <c r="H641" s="223"/>
      <c r="I641" s="220"/>
    </row>
    <row r="642" spans="2:9" ht="14.25" customHeight="1">
      <c r="B642" s="220"/>
      <c r="C642" s="221"/>
      <c r="D642" s="222"/>
      <c r="E642" s="220"/>
      <c r="F642" s="97">
        <v>28</v>
      </c>
      <c r="G642" s="98"/>
      <c r="H642" s="223"/>
      <c r="I642" s="220"/>
    </row>
    <row r="643" spans="2:9" ht="14.25" customHeight="1">
      <c r="B643" s="220"/>
      <c r="C643" s="221"/>
      <c r="D643" s="222"/>
      <c r="E643" s="220"/>
      <c r="F643" s="97">
        <v>43</v>
      </c>
      <c r="G643" s="98"/>
      <c r="H643" s="223"/>
      <c r="I643" s="220"/>
    </row>
    <row r="644" spans="2:9" ht="14.25" customHeight="1">
      <c r="B644" s="220"/>
      <c r="C644" s="221"/>
      <c r="D644" s="222"/>
      <c r="E644" s="220"/>
      <c r="F644" s="97">
        <v>45</v>
      </c>
      <c r="G644" s="98"/>
      <c r="H644" s="223"/>
      <c r="I644" s="220"/>
    </row>
    <row r="645" spans="2:9" ht="14.25" customHeight="1">
      <c r="B645" s="220"/>
      <c r="C645" s="221"/>
      <c r="D645" s="222"/>
      <c r="E645" s="220"/>
      <c r="F645" s="97">
        <v>62</v>
      </c>
      <c r="G645" s="98"/>
      <c r="H645" s="223"/>
      <c r="I645" s="220"/>
    </row>
    <row r="646" spans="2:9" ht="18.75" customHeight="1">
      <c r="B646" s="220">
        <v>27</v>
      </c>
      <c r="C646" s="221" t="s">
        <v>406</v>
      </c>
      <c r="D646" s="222"/>
      <c r="E646" s="220">
        <v>6</v>
      </c>
      <c r="F646" s="97">
        <v>1</v>
      </c>
      <c r="G646" s="98"/>
      <c r="H646" s="223"/>
      <c r="I646" s="220">
        <v>6</v>
      </c>
    </row>
    <row r="647" spans="2:9" ht="18.75" customHeight="1">
      <c r="B647" s="220"/>
      <c r="C647" s="221"/>
      <c r="D647" s="222"/>
      <c r="E647" s="220"/>
      <c r="F647" s="97">
        <v>4</v>
      </c>
      <c r="G647" s="98"/>
      <c r="H647" s="223"/>
      <c r="I647" s="220"/>
    </row>
    <row r="648" spans="2:9" ht="18.75" customHeight="1">
      <c r="B648" s="220"/>
      <c r="C648" s="221"/>
      <c r="D648" s="222"/>
      <c r="E648" s="220"/>
      <c r="F648" s="97">
        <v>6</v>
      </c>
      <c r="G648" s="98"/>
      <c r="H648" s="223"/>
      <c r="I648" s="220"/>
    </row>
    <row r="649" spans="2:9" ht="18.75" customHeight="1">
      <c r="B649" s="220"/>
      <c r="C649" s="221"/>
      <c r="D649" s="222"/>
      <c r="E649" s="220"/>
      <c r="F649" s="97">
        <v>9</v>
      </c>
      <c r="G649" s="98"/>
      <c r="H649" s="223"/>
      <c r="I649" s="220"/>
    </row>
    <row r="650" spans="2:9" ht="18.75" customHeight="1">
      <c r="B650" s="220"/>
      <c r="C650" s="221"/>
      <c r="D650" s="222"/>
      <c r="E650" s="220"/>
      <c r="F650" s="97">
        <v>17</v>
      </c>
      <c r="G650" s="98"/>
      <c r="H650" s="223"/>
      <c r="I650" s="220"/>
    </row>
    <row r="651" spans="2:9" ht="15">
      <c r="B651" s="220"/>
      <c r="C651" s="221"/>
      <c r="D651" s="222"/>
      <c r="E651" s="220"/>
      <c r="F651" s="97">
        <v>20</v>
      </c>
      <c r="G651" s="98"/>
      <c r="H651" s="223"/>
      <c r="I651" s="220"/>
    </row>
    <row r="652" spans="2:9" ht="15">
      <c r="B652" s="220">
        <v>28</v>
      </c>
      <c r="C652" s="221" t="s">
        <v>614</v>
      </c>
      <c r="D652" s="222"/>
      <c r="E652" s="220">
        <v>5</v>
      </c>
      <c r="F652" s="97">
        <v>8</v>
      </c>
      <c r="G652" s="98"/>
      <c r="H652" s="223"/>
      <c r="I652" s="220">
        <v>5</v>
      </c>
    </row>
    <row r="653" spans="2:9" ht="15">
      <c r="B653" s="220"/>
      <c r="C653" s="221"/>
      <c r="D653" s="222"/>
      <c r="E653" s="220"/>
      <c r="F653" s="97">
        <v>12</v>
      </c>
      <c r="G653" s="98"/>
      <c r="H653" s="223"/>
      <c r="I653" s="220"/>
    </row>
    <row r="654" spans="2:9" ht="15">
      <c r="B654" s="220"/>
      <c r="C654" s="221"/>
      <c r="D654" s="222"/>
      <c r="E654" s="220"/>
      <c r="F654" s="97">
        <v>13</v>
      </c>
      <c r="G654" s="98"/>
      <c r="H654" s="223"/>
      <c r="I654" s="220"/>
    </row>
    <row r="655" spans="2:9" ht="15">
      <c r="B655" s="220"/>
      <c r="C655" s="221"/>
      <c r="D655" s="222"/>
      <c r="E655" s="220"/>
      <c r="F655" s="97">
        <v>22</v>
      </c>
      <c r="G655" s="98"/>
      <c r="H655" s="223"/>
      <c r="I655" s="220"/>
    </row>
    <row r="656" spans="2:9" ht="15">
      <c r="B656" s="220"/>
      <c r="C656" s="221"/>
      <c r="D656" s="222"/>
      <c r="E656" s="220"/>
      <c r="F656" s="97">
        <v>43</v>
      </c>
      <c r="G656" s="98"/>
      <c r="H656" s="223"/>
      <c r="I656" s="220"/>
    </row>
    <row r="657" spans="2:9" ht="19.5" customHeight="1">
      <c r="B657" s="220">
        <v>29</v>
      </c>
      <c r="C657" s="221" t="s">
        <v>621</v>
      </c>
      <c r="D657" s="222"/>
      <c r="E657" s="220">
        <v>5</v>
      </c>
      <c r="F657" s="97" t="s">
        <v>1054</v>
      </c>
      <c r="G657" s="98"/>
      <c r="H657" s="223"/>
      <c r="I657" s="220">
        <v>5</v>
      </c>
    </row>
    <row r="658" spans="2:9" ht="18.75" customHeight="1">
      <c r="B658" s="220"/>
      <c r="C658" s="221"/>
      <c r="D658" s="222"/>
      <c r="E658" s="220"/>
      <c r="F658" s="97" t="s">
        <v>1055</v>
      </c>
      <c r="G658" s="98"/>
      <c r="H658" s="223"/>
      <c r="I658" s="220"/>
    </row>
    <row r="659" spans="2:9" ht="18" customHeight="1">
      <c r="B659" s="220"/>
      <c r="C659" s="221"/>
      <c r="D659" s="222"/>
      <c r="E659" s="220"/>
      <c r="F659" s="97" t="s">
        <v>1056</v>
      </c>
      <c r="G659" s="98"/>
      <c r="H659" s="223"/>
      <c r="I659" s="220"/>
    </row>
    <row r="660" spans="2:9" ht="15" customHeight="1">
      <c r="B660" s="220"/>
      <c r="C660" s="221"/>
      <c r="D660" s="222"/>
      <c r="E660" s="220"/>
      <c r="F660" s="97">
        <v>6</v>
      </c>
      <c r="G660" s="98"/>
      <c r="H660" s="223"/>
      <c r="I660" s="220"/>
    </row>
    <row r="661" spans="2:9" ht="15">
      <c r="B661" s="220"/>
      <c r="C661" s="221"/>
      <c r="D661" s="222"/>
      <c r="E661" s="220"/>
      <c r="F661" s="97">
        <v>7</v>
      </c>
      <c r="G661" s="98"/>
      <c r="H661" s="223"/>
      <c r="I661" s="220"/>
    </row>
    <row r="662" spans="2:9" ht="15">
      <c r="B662" s="220">
        <v>30</v>
      </c>
      <c r="C662" s="221" t="s">
        <v>518</v>
      </c>
      <c r="D662" s="222"/>
      <c r="E662" s="220">
        <v>6</v>
      </c>
      <c r="F662" s="97">
        <v>5</v>
      </c>
      <c r="G662" s="98"/>
      <c r="H662" s="223"/>
      <c r="I662" s="220">
        <v>6</v>
      </c>
    </row>
    <row r="663" spans="2:9" ht="15">
      <c r="B663" s="220"/>
      <c r="C663" s="221"/>
      <c r="D663" s="222"/>
      <c r="E663" s="220"/>
      <c r="F663" s="97" t="s">
        <v>894</v>
      </c>
      <c r="G663" s="98"/>
      <c r="H663" s="223"/>
      <c r="I663" s="220"/>
    </row>
    <row r="664" spans="2:9" ht="15">
      <c r="B664" s="220"/>
      <c r="C664" s="221"/>
      <c r="D664" s="222"/>
      <c r="E664" s="220"/>
      <c r="F664" s="97">
        <v>11</v>
      </c>
      <c r="G664" s="98"/>
      <c r="H664" s="223"/>
      <c r="I664" s="220"/>
    </row>
    <row r="665" spans="2:9" ht="15">
      <c r="B665" s="220"/>
      <c r="C665" s="221"/>
      <c r="D665" s="222"/>
      <c r="E665" s="220"/>
      <c r="F665" s="97" t="s">
        <v>1033</v>
      </c>
      <c r="G665" s="98"/>
      <c r="H665" s="223"/>
      <c r="I665" s="220"/>
    </row>
    <row r="666" spans="2:9" ht="15">
      <c r="B666" s="220"/>
      <c r="C666" s="221"/>
      <c r="D666" s="222"/>
      <c r="E666" s="220"/>
      <c r="F666" s="97">
        <v>22</v>
      </c>
      <c r="G666" s="98"/>
      <c r="H666" s="223"/>
      <c r="I666" s="220"/>
    </row>
    <row r="667" spans="2:9" ht="15">
      <c r="B667" s="220"/>
      <c r="C667" s="221"/>
      <c r="D667" s="222"/>
      <c r="E667" s="220"/>
      <c r="F667" s="97">
        <v>64</v>
      </c>
      <c r="G667" s="98"/>
      <c r="H667" s="223"/>
      <c r="I667" s="220"/>
    </row>
    <row r="668" spans="2:9" ht="15">
      <c r="B668" s="220"/>
      <c r="C668" s="221"/>
      <c r="D668" s="222"/>
      <c r="E668" s="220"/>
      <c r="F668" s="97">
        <v>92</v>
      </c>
      <c r="G668" s="98"/>
      <c r="H668" s="223"/>
      <c r="I668" s="220"/>
    </row>
    <row r="669" spans="2:9" ht="15">
      <c r="B669" s="220"/>
      <c r="C669" s="221" t="s">
        <v>269</v>
      </c>
      <c r="D669" s="102"/>
      <c r="E669" s="220">
        <v>3</v>
      </c>
      <c r="F669" s="97">
        <v>8</v>
      </c>
      <c r="G669" s="98" t="s">
        <v>1173</v>
      </c>
      <c r="H669" s="223"/>
      <c r="I669" s="220"/>
    </row>
    <row r="670" spans="2:9" ht="15">
      <c r="B670" s="220"/>
      <c r="C670" s="221"/>
      <c r="D670" s="102"/>
      <c r="E670" s="220"/>
      <c r="F670" s="97">
        <v>37</v>
      </c>
      <c r="G670" s="98"/>
      <c r="H670" s="223"/>
      <c r="I670" s="220"/>
    </row>
    <row r="671" spans="2:9" ht="15">
      <c r="B671" s="220"/>
      <c r="C671" s="221"/>
      <c r="D671" s="102"/>
      <c r="E671" s="220"/>
      <c r="F671" s="97">
        <v>68</v>
      </c>
      <c r="G671" s="98" t="s">
        <v>1173</v>
      </c>
      <c r="H671" s="223"/>
      <c r="I671" s="220"/>
    </row>
    <row r="672" spans="2:9" ht="15">
      <c r="B672" s="220"/>
      <c r="C672" s="221" t="s">
        <v>354</v>
      </c>
      <c r="D672" s="102"/>
      <c r="E672" s="220">
        <v>5</v>
      </c>
      <c r="F672" s="97" t="s">
        <v>1060</v>
      </c>
      <c r="G672" s="98" t="s">
        <v>1173</v>
      </c>
      <c r="H672" s="223">
        <v>3</v>
      </c>
      <c r="I672" s="220">
        <v>2</v>
      </c>
    </row>
    <row r="673" spans="2:9" ht="15">
      <c r="B673" s="220"/>
      <c r="C673" s="221"/>
      <c r="D673" s="102"/>
      <c r="E673" s="220"/>
      <c r="F673" s="97" t="s">
        <v>1061</v>
      </c>
      <c r="G673" s="98"/>
      <c r="H673" s="223"/>
      <c r="I673" s="220"/>
    </row>
    <row r="674" spans="2:9" ht="15">
      <c r="B674" s="220"/>
      <c r="C674" s="221"/>
      <c r="D674" s="102"/>
      <c r="E674" s="220"/>
      <c r="F674" s="97">
        <v>55</v>
      </c>
      <c r="G674" s="98"/>
      <c r="H674" s="223"/>
      <c r="I674" s="220"/>
    </row>
    <row r="675" spans="2:9" ht="15">
      <c r="B675" s="220"/>
      <c r="C675" s="221"/>
      <c r="D675" s="102"/>
      <c r="E675" s="220"/>
      <c r="F675" s="97">
        <v>66</v>
      </c>
      <c r="G675" s="98" t="s">
        <v>1173</v>
      </c>
      <c r="H675" s="223"/>
      <c r="I675" s="220"/>
    </row>
    <row r="676" spans="2:9" ht="15">
      <c r="B676" s="220"/>
      <c r="C676" s="221"/>
      <c r="D676" s="102"/>
      <c r="E676" s="220"/>
      <c r="F676" s="97" t="s">
        <v>1062</v>
      </c>
      <c r="G676" s="98"/>
      <c r="H676" s="223"/>
      <c r="I676" s="220"/>
    </row>
    <row r="677" spans="2:9" ht="15">
      <c r="B677" s="220">
        <v>33</v>
      </c>
      <c r="C677" s="221" t="s">
        <v>1063</v>
      </c>
      <c r="D677" s="222"/>
      <c r="E677" s="220">
        <v>3</v>
      </c>
      <c r="F677" s="97">
        <v>3</v>
      </c>
      <c r="G677" s="98"/>
      <c r="H677" s="223"/>
      <c r="I677" s="220">
        <v>3</v>
      </c>
    </row>
    <row r="678" spans="2:9" ht="15">
      <c r="B678" s="220"/>
      <c r="C678" s="221"/>
      <c r="D678" s="222"/>
      <c r="E678" s="220"/>
      <c r="F678" s="97">
        <v>13</v>
      </c>
      <c r="G678" s="98"/>
      <c r="H678" s="223"/>
      <c r="I678" s="220"/>
    </row>
    <row r="679" spans="2:9" ht="15">
      <c r="B679" s="220"/>
      <c r="C679" s="221"/>
      <c r="D679" s="222"/>
      <c r="E679" s="220"/>
      <c r="F679" s="97">
        <v>15</v>
      </c>
      <c r="G679" s="98"/>
      <c r="H679" s="223"/>
      <c r="I679" s="220"/>
    </row>
    <row r="680" spans="2:9" ht="15">
      <c r="B680" s="220">
        <v>34</v>
      </c>
      <c r="C680" s="221" t="s">
        <v>1064</v>
      </c>
      <c r="D680" s="222"/>
      <c r="E680" s="220">
        <v>3</v>
      </c>
      <c r="F680" s="97">
        <v>3</v>
      </c>
      <c r="G680" s="98" t="s">
        <v>1173</v>
      </c>
      <c r="H680" s="223">
        <v>3</v>
      </c>
      <c r="I680" s="220"/>
    </row>
    <row r="681" spans="2:9" ht="15">
      <c r="B681" s="220"/>
      <c r="C681" s="221"/>
      <c r="D681" s="222"/>
      <c r="E681" s="220"/>
      <c r="F681" s="97">
        <v>9</v>
      </c>
      <c r="G681" s="98" t="s">
        <v>1173</v>
      </c>
      <c r="H681" s="223"/>
      <c r="I681" s="220"/>
    </row>
    <row r="682" spans="2:9" ht="15">
      <c r="B682" s="220"/>
      <c r="C682" s="221"/>
      <c r="D682" s="222"/>
      <c r="E682" s="220"/>
      <c r="F682" s="97">
        <v>12</v>
      </c>
      <c r="G682" s="98" t="s">
        <v>1173</v>
      </c>
      <c r="H682" s="223"/>
      <c r="I682" s="220"/>
    </row>
    <row r="683" spans="2:9" ht="15">
      <c r="B683" s="220">
        <v>35</v>
      </c>
      <c r="C683" s="221" t="s">
        <v>1065</v>
      </c>
      <c r="D683" s="222"/>
      <c r="E683" s="220">
        <v>3</v>
      </c>
      <c r="F683" s="97">
        <v>52</v>
      </c>
      <c r="G683" s="98"/>
      <c r="H683" s="223"/>
      <c r="I683" s="220">
        <v>3</v>
      </c>
    </row>
    <row r="684" spans="2:9" ht="15">
      <c r="B684" s="220"/>
      <c r="C684" s="221"/>
      <c r="D684" s="222"/>
      <c r="E684" s="220"/>
      <c r="F684" s="97" t="s">
        <v>1066</v>
      </c>
      <c r="G684" s="98"/>
      <c r="H684" s="223"/>
      <c r="I684" s="220"/>
    </row>
    <row r="685" spans="2:9" ht="15">
      <c r="B685" s="220"/>
      <c r="C685" s="221"/>
      <c r="D685" s="222"/>
      <c r="E685" s="220"/>
      <c r="F685" s="97">
        <v>98</v>
      </c>
      <c r="G685" s="98"/>
      <c r="H685" s="223"/>
      <c r="I685" s="220"/>
    </row>
    <row r="686" spans="2:9" ht="15">
      <c r="B686" s="220">
        <v>36</v>
      </c>
      <c r="C686" s="221" t="s">
        <v>1067</v>
      </c>
      <c r="D686" s="222"/>
      <c r="E686" s="220">
        <v>3</v>
      </c>
      <c r="F686" s="97">
        <v>30</v>
      </c>
      <c r="G686" s="98"/>
      <c r="H686" s="223">
        <v>1</v>
      </c>
      <c r="I686" s="220">
        <v>3</v>
      </c>
    </row>
    <row r="687" spans="2:9" ht="15">
      <c r="B687" s="220"/>
      <c r="C687" s="221"/>
      <c r="D687" s="222"/>
      <c r="E687" s="220"/>
      <c r="F687" s="97">
        <v>54</v>
      </c>
      <c r="G687" s="98"/>
      <c r="H687" s="223"/>
      <c r="I687" s="220"/>
    </row>
    <row r="688" spans="2:9" ht="15">
      <c r="B688" s="220"/>
      <c r="C688" s="221"/>
      <c r="D688" s="222"/>
      <c r="E688" s="220"/>
      <c r="F688" s="97" t="s">
        <v>1050</v>
      </c>
      <c r="G688" s="98" t="s">
        <v>1173</v>
      </c>
      <c r="H688" s="223"/>
      <c r="I688" s="220"/>
    </row>
    <row r="689" spans="2:9" ht="15">
      <c r="B689" s="220"/>
      <c r="C689" s="221"/>
      <c r="D689" s="222"/>
      <c r="E689" s="220"/>
      <c r="F689" s="104">
        <v>56</v>
      </c>
      <c r="G689" s="105">
        <v>1</v>
      </c>
      <c r="H689" s="223"/>
      <c r="I689" s="220"/>
    </row>
    <row r="690" spans="2:9" ht="15">
      <c r="B690" s="220">
        <v>37</v>
      </c>
      <c r="C690" s="221" t="s">
        <v>445</v>
      </c>
      <c r="D690" s="222"/>
      <c r="E690" s="220">
        <v>3</v>
      </c>
      <c r="F690" s="97">
        <v>2</v>
      </c>
      <c r="G690" s="98"/>
      <c r="H690" s="223"/>
      <c r="I690" s="220">
        <v>3</v>
      </c>
    </row>
    <row r="691" spans="2:9" ht="15">
      <c r="B691" s="220"/>
      <c r="C691" s="221"/>
      <c r="D691" s="222"/>
      <c r="E691" s="220"/>
      <c r="F691" s="97">
        <v>12</v>
      </c>
      <c r="G691" s="98"/>
      <c r="H691" s="223"/>
      <c r="I691" s="220"/>
    </row>
    <row r="692" spans="2:9" ht="15">
      <c r="B692" s="220"/>
      <c r="C692" s="221"/>
      <c r="D692" s="222"/>
      <c r="E692" s="220"/>
      <c r="F692" s="97">
        <v>14</v>
      </c>
      <c r="G692" s="98"/>
      <c r="H692" s="223"/>
      <c r="I692" s="220"/>
    </row>
    <row r="693" spans="2:9" ht="15">
      <c r="B693" s="220">
        <v>38</v>
      </c>
      <c r="C693" s="221" t="s">
        <v>486</v>
      </c>
      <c r="D693" s="222"/>
      <c r="E693" s="220">
        <v>3</v>
      </c>
      <c r="F693" s="97">
        <v>4</v>
      </c>
      <c r="G693" s="98"/>
      <c r="H693" s="223"/>
      <c r="I693" s="220">
        <v>3</v>
      </c>
    </row>
    <row r="694" spans="2:9" ht="15">
      <c r="B694" s="220"/>
      <c r="C694" s="221"/>
      <c r="D694" s="222"/>
      <c r="E694" s="220"/>
      <c r="F694" s="97">
        <v>58</v>
      </c>
      <c r="G694" s="98"/>
      <c r="H694" s="223"/>
      <c r="I694" s="220"/>
    </row>
    <row r="695" spans="2:9" ht="15">
      <c r="B695" s="220"/>
      <c r="C695" s="221"/>
      <c r="D695" s="222"/>
      <c r="E695" s="220"/>
      <c r="F695" s="97">
        <v>59</v>
      </c>
      <c r="G695" s="98"/>
      <c r="H695" s="223"/>
      <c r="I695" s="220"/>
    </row>
    <row r="696" spans="2:9" ht="15">
      <c r="B696" s="220">
        <v>39</v>
      </c>
      <c r="C696" s="221" t="s">
        <v>282</v>
      </c>
      <c r="D696" s="222"/>
      <c r="E696" s="220">
        <v>3</v>
      </c>
      <c r="F696" s="97">
        <v>29</v>
      </c>
      <c r="G696" s="98"/>
      <c r="H696" s="223"/>
      <c r="I696" s="220">
        <v>3</v>
      </c>
    </row>
    <row r="697" spans="2:9" ht="15">
      <c r="B697" s="220"/>
      <c r="C697" s="221"/>
      <c r="D697" s="222"/>
      <c r="E697" s="220"/>
      <c r="F697" s="97">
        <v>31</v>
      </c>
      <c r="G697" s="98"/>
      <c r="H697" s="223"/>
      <c r="I697" s="220"/>
    </row>
    <row r="698" spans="2:9" ht="15">
      <c r="B698" s="220"/>
      <c r="C698" s="221"/>
      <c r="D698" s="222"/>
      <c r="E698" s="220"/>
      <c r="F698" s="97">
        <v>33</v>
      </c>
      <c r="G698" s="98"/>
      <c r="H698" s="223"/>
      <c r="I698" s="220"/>
    </row>
    <row r="699" spans="2:9" ht="15">
      <c r="B699" s="220">
        <v>40</v>
      </c>
      <c r="C699" s="221" t="s">
        <v>1071</v>
      </c>
      <c r="D699" s="222"/>
      <c r="E699" s="220">
        <v>4</v>
      </c>
      <c r="F699" s="97">
        <v>2</v>
      </c>
      <c r="G699" s="98"/>
      <c r="H699" s="223"/>
      <c r="I699" s="220">
        <v>4</v>
      </c>
    </row>
    <row r="700" spans="2:9" ht="15">
      <c r="B700" s="220"/>
      <c r="C700" s="221"/>
      <c r="D700" s="222"/>
      <c r="E700" s="220"/>
      <c r="F700" s="97" t="s">
        <v>1054</v>
      </c>
      <c r="G700" s="98"/>
      <c r="H700" s="223"/>
      <c r="I700" s="220"/>
    </row>
    <row r="701" spans="2:9" ht="15">
      <c r="B701" s="220"/>
      <c r="C701" s="221"/>
      <c r="D701" s="222"/>
      <c r="E701" s="220"/>
      <c r="F701" s="97">
        <v>3</v>
      </c>
      <c r="G701" s="98"/>
      <c r="H701" s="223"/>
      <c r="I701" s="220"/>
    </row>
    <row r="702" spans="2:9" ht="13.5" customHeight="1">
      <c r="B702" s="220"/>
      <c r="C702" s="221"/>
      <c r="D702" s="222"/>
      <c r="E702" s="220"/>
      <c r="F702" s="97">
        <v>4</v>
      </c>
      <c r="G702" s="98"/>
      <c r="H702" s="223"/>
      <c r="I702" s="220"/>
    </row>
    <row r="703" spans="2:9" ht="13.5" customHeight="1">
      <c r="B703" s="220">
        <v>41</v>
      </c>
      <c r="C703" s="221" t="s">
        <v>159</v>
      </c>
      <c r="D703" s="222"/>
      <c r="E703" s="220">
        <v>4</v>
      </c>
      <c r="F703" s="97">
        <v>4</v>
      </c>
      <c r="G703" s="98"/>
      <c r="H703" s="223"/>
      <c r="I703" s="220">
        <v>4</v>
      </c>
    </row>
    <row r="704" spans="2:9" ht="13.5" customHeight="1">
      <c r="B704" s="220"/>
      <c r="C704" s="221"/>
      <c r="D704" s="222"/>
      <c r="E704" s="220"/>
      <c r="F704" s="97">
        <v>6</v>
      </c>
      <c r="G704" s="98"/>
      <c r="H704" s="223"/>
      <c r="I704" s="220"/>
    </row>
    <row r="705" spans="2:9" ht="13.5" customHeight="1">
      <c r="B705" s="220"/>
      <c r="C705" s="221"/>
      <c r="D705" s="222"/>
      <c r="E705" s="220"/>
      <c r="F705" s="97">
        <v>7</v>
      </c>
      <c r="G705" s="98" t="s">
        <v>1201</v>
      </c>
      <c r="H705" s="223"/>
      <c r="I705" s="220"/>
    </row>
    <row r="706" spans="2:9" ht="13.5" customHeight="1">
      <c r="B706" s="220"/>
      <c r="C706" s="221"/>
      <c r="D706" s="222"/>
      <c r="E706" s="220"/>
      <c r="F706" s="97">
        <v>8</v>
      </c>
      <c r="G706" s="98"/>
      <c r="H706" s="223"/>
      <c r="I706" s="220"/>
    </row>
    <row r="707" spans="2:9" ht="13.5" customHeight="1">
      <c r="B707" s="220">
        <v>42</v>
      </c>
      <c r="C707" s="221" t="s">
        <v>543</v>
      </c>
      <c r="D707" s="222"/>
      <c r="E707" s="220">
        <v>4</v>
      </c>
      <c r="F707" s="97">
        <v>4</v>
      </c>
      <c r="G707" s="98"/>
      <c r="H707" s="223"/>
      <c r="I707" s="220">
        <v>4</v>
      </c>
    </row>
    <row r="708" spans="2:9" ht="13.5" customHeight="1">
      <c r="B708" s="220"/>
      <c r="C708" s="221"/>
      <c r="D708" s="222"/>
      <c r="E708" s="220"/>
      <c r="F708" s="97">
        <v>40</v>
      </c>
      <c r="G708" s="98"/>
      <c r="H708" s="223"/>
      <c r="I708" s="220"/>
    </row>
    <row r="709" spans="2:9" ht="13.5" customHeight="1">
      <c r="B709" s="220"/>
      <c r="C709" s="221"/>
      <c r="D709" s="222"/>
      <c r="E709" s="220"/>
      <c r="F709" s="97">
        <v>64</v>
      </c>
      <c r="G709" s="98"/>
      <c r="H709" s="223"/>
      <c r="I709" s="220"/>
    </row>
    <row r="710" spans="2:9" ht="13.5" customHeight="1">
      <c r="B710" s="220"/>
      <c r="C710" s="221"/>
      <c r="D710" s="222"/>
      <c r="E710" s="220"/>
      <c r="F710" s="97">
        <v>66</v>
      </c>
      <c r="G710" s="98"/>
      <c r="H710" s="223"/>
      <c r="I710" s="220"/>
    </row>
    <row r="711" spans="2:9" ht="13.5" customHeight="1">
      <c r="B711" s="220">
        <v>43</v>
      </c>
      <c r="C711" s="221" t="s">
        <v>545</v>
      </c>
      <c r="D711" s="222"/>
      <c r="E711" s="220">
        <v>3</v>
      </c>
      <c r="F711" s="97">
        <v>12</v>
      </c>
      <c r="G711" s="98"/>
      <c r="H711" s="223"/>
      <c r="I711" s="220">
        <v>3</v>
      </c>
    </row>
    <row r="712" spans="2:9" ht="13.5" customHeight="1">
      <c r="B712" s="220"/>
      <c r="C712" s="221"/>
      <c r="D712" s="222"/>
      <c r="E712" s="220"/>
      <c r="F712" s="97">
        <v>23</v>
      </c>
      <c r="G712" s="98"/>
      <c r="H712" s="223"/>
      <c r="I712" s="220"/>
    </row>
    <row r="713" spans="2:9" ht="13.5" customHeight="1">
      <c r="B713" s="220"/>
      <c r="C713" s="221"/>
      <c r="D713" s="222"/>
      <c r="E713" s="220"/>
      <c r="F713" s="97">
        <v>27</v>
      </c>
      <c r="G713" s="98"/>
      <c r="H713" s="223"/>
      <c r="I713" s="220"/>
    </row>
    <row r="714" spans="2:9" ht="13.5" customHeight="1">
      <c r="B714" s="220">
        <v>44</v>
      </c>
      <c r="C714" s="221" t="s">
        <v>502</v>
      </c>
      <c r="D714" s="222"/>
      <c r="E714" s="220">
        <v>4</v>
      </c>
      <c r="F714" s="97">
        <v>31</v>
      </c>
      <c r="G714" s="98"/>
      <c r="H714" s="223"/>
      <c r="I714" s="220">
        <v>4</v>
      </c>
    </row>
    <row r="715" spans="2:9" ht="13.5" customHeight="1">
      <c r="B715" s="220"/>
      <c r="C715" s="221"/>
      <c r="D715" s="222"/>
      <c r="E715" s="220"/>
      <c r="F715" s="97">
        <v>33</v>
      </c>
      <c r="G715" s="98"/>
      <c r="H715" s="223"/>
      <c r="I715" s="220"/>
    </row>
    <row r="716" spans="2:9" ht="13.5" customHeight="1">
      <c r="B716" s="220"/>
      <c r="C716" s="221"/>
      <c r="D716" s="222"/>
      <c r="E716" s="220"/>
      <c r="F716" s="97">
        <v>66</v>
      </c>
      <c r="G716" s="98"/>
      <c r="H716" s="223"/>
      <c r="I716" s="220"/>
    </row>
    <row r="717" spans="2:9" ht="15.75" customHeight="1">
      <c r="B717" s="220"/>
      <c r="C717" s="221"/>
      <c r="D717" s="222"/>
      <c r="E717" s="220"/>
      <c r="F717" s="97">
        <v>88</v>
      </c>
      <c r="G717" s="98"/>
      <c r="H717" s="223"/>
      <c r="I717" s="220"/>
    </row>
    <row r="718" spans="2:9" ht="15.75" customHeight="1">
      <c r="B718" s="220">
        <v>45</v>
      </c>
      <c r="C718" s="221" t="s">
        <v>517</v>
      </c>
      <c r="D718" s="222"/>
      <c r="E718" s="220">
        <v>4</v>
      </c>
      <c r="F718" s="97">
        <v>26</v>
      </c>
      <c r="G718" s="98"/>
      <c r="H718" s="223"/>
      <c r="I718" s="220">
        <v>4</v>
      </c>
    </row>
    <row r="719" spans="2:9" ht="15.75" customHeight="1">
      <c r="B719" s="220"/>
      <c r="C719" s="221"/>
      <c r="D719" s="222"/>
      <c r="E719" s="220"/>
      <c r="F719" s="97">
        <v>30</v>
      </c>
      <c r="G719" s="98"/>
      <c r="H719" s="223"/>
      <c r="I719" s="220"/>
    </row>
    <row r="720" spans="2:9" ht="15">
      <c r="B720" s="220"/>
      <c r="C720" s="221"/>
      <c r="D720" s="222"/>
      <c r="E720" s="220"/>
      <c r="F720" s="97">
        <v>33</v>
      </c>
      <c r="G720" s="98"/>
      <c r="H720" s="223"/>
      <c r="I720" s="220"/>
    </row>
    <row r="721" spans="2:9" ht="15">
      <c r="B721" s="220"/>
      <c r="C721" s="221"/>
      <c r="D721" s="222"/>
      <c r="E721" s="220"/>
      <c r="F721" s="97">
        <v>43</v>
      </c>
      <c r="G721" s="98"/>
      <c r="H721" s="223"/>
      <c r="I721" s="220"/>
    </row>
    <row r="722" spans="2:9" ht="15">
      <c r="B722" s="220">
        <v>46</v>
      </c>
      <c r="C722" s="221" t="s">
        <v>1075</v>
      </c>
      <c r="D722" s="222"/>
      <c r="E722" s="220">
        <v>4</v>
      </c>
      <c r="F722" s="97">
        <v>2</v>
      </c>
      <c r="G722" s="98"/>
      <c r="H722" s="223">
        <v>1</v>
      </c>
      <c r="I722" s="220">
        <v>6</v>
      </c>
    </row>
    <row r="723" spans="2:9" ht="15">
      <c r="B723" s="220"/>
      <c r="C723" s="221"/>
      <c r="D723" s="222"/>
      <c r="E723" s="220"/>
      <c r="F723" s="97" t="s">
        <v>963</v>
      </c>
      <c r="G723" s="98"/>
      <c r="H723" s="223"/>
      <c r="I723" s="220"/>
    </row>
    <row r="724" spans="2:9" ht="15">
      <c r="B724" s="220"/>
      <c r="C724" s="221"/>
      <c r="D724" s="222"/>
      <c r="E724" s="220"/>
      <c r="F724" s="97">
        <v>4</v>
      </c>
      <c r="G724" s="98"/>
      <c r="H724" s="223"/>
      <c r="I724" s="220"/>
    </row>
    <row r="725" spans="2:9" ht="15">
      <c r="B725" s="220"/>
      <c r="C725" s="221"/>
      <c r="D725" s="222"/>
      <c r="E725" s="220"/>
      <c r="F725" s="104">
        <v>5</v>
      </c>
      <c r="G725" s="105">
        <v>1</v>
      </c>
      <c r="H725" s="223"/>
      <c r="I725" s="220"/>
    </row>
    <row r="726" spans="2:9" ht="15">
      <c r="B726" s="220"/>
      <c r="C726" s="221"/>
      <c r="D726" s="222"/>
      <c r="E726" s="220"/>
      <c r="F726" s="104">
        <v>6</v>
      </c>
      <c r="G726" s="105">
        <v>1</v>
      </c>
      <c r="H726" s="223"/>
      <c r="I726" s="220"/>
    </row>
    <row r="727" spans="2:9" ht="15">
      <c r="B727" s="220"/>
      <c r="C727" s="221"/>
      <c r="D727" s="222"/>
      <c r="E727" s="220"/>
      <c r="F727" s="104">
        <v>8</v>
      </c>
      <c r="G727" s="105">
        <v>1</v>
      </c>
      <c r="H727" s="223"/>
      <c r="I727" s="220"/>
    </row>
    <row r="728" spans="2:9" ht="15">
      <c r="B728" s="220"/>
      <c r="C728" s="221"/>
      <c r="D728" s="222"/>
      <c r="E728" s="220"/>
      <c r="F728" s="97">
        <v>16</v>
      </c>
      <c r="G728" s="98" t="s">
        <v>1173</v>
      </c>
      <c r="H728" s="223"/>
      <c r="I728" s="220"/>
    </row>
    <row r="729" spans="2:9" ht="17.25" customHeight="1">
      <c r="B729" s="220">
        <v>47</v>
      </c>
      <c r="C729" s="221" t="s">
        <v>1076</v>
      </c>
      <c r="D729" s="222"/>
      <c r="E729" s="220">
        <v>3</v>
      </c>
      <c r="F729" s="97">
        <v>8</v>
      </c>
      <c r="G729" s="98" t="s">
        <v>1173</v>
      </c>
      <c r="H729" s="223">
        <v>1</v>
      </c>
      <c r="I729" s="220">
        <v>3</v>
      </c>
    </row>
    <row r="730" spans="2:9" ht="17.25" customHeight="1">
      <c r="B730" s="220"/>
      <c r="C730" s="221"/>
      <c r="D730" s="222"/>
      <c r="E730" s="220"/>
      <c r="F730" s="104" t="s">
        <v>1202</v>
      </c>
      <c r="G730" s="105">
        <v>1</v>
      </c>
      <c r="H730" s="223"/>
      <c r="I730" s="220"/>
    </row>
    <row r="731" spans="2:9" ht="16.5" customHeight="1">
      <c r="B731" s="220"/>
      <c r="C731" s="221"/>
      <c r="D731" s="222"/>
      <c r="E731" s="220"/>
      <c r="F731" s="97">
        <v>12</v>
      </c>
      <c r="G731" s="98"/>
      <c r="H731" s="223"/>
      <c r="I731" s="220"/>
    </row>
    <row r="732" spans="2:9" ht="15.75" customHeight="1">
      <c r="B732" s="220"/>
      <c r="C732" s="221"/>
      <c r="D732" s="222"/>
      <c r="E732" s="220"/>
      <c r="F732" s="97">
        <v>23</v>
      </c>
      <c r="G732" s="98"/>
      <c r="H732" s="223"/>
      <c r="I732" s="220"/>
    </row>
    <row r="733" spans="2:9" ht="17.25" customHeight="1">
      <c r="B733" s="220">
        <v>48</v>
      </c>
      <c r="C733" s="221" t="s">
        <v>589</v>
      </c>
      <c r="D733" s="222"/>
      <c r="E733" s="220">
        <v>3</v>
      </c>
      <c r="F733" s="97">
        <v>5</v>
      </c>
      <c r="G733" s="98"/>
      <c r="H733" s="223"/>
      <c r="I733" s="220">
        <v>3</v>
      </c>
    </row>
    <row r="734" spans="2:9" ht="20.25" customHeight="1">
      <c r="B734" s="220"/>
      <c r="C734" s="221"/>
      <c r="D734" s="222"/>
      <c r="E734" s="220"/>
      <c r="F734" s="97">
        <v>11</v>
      </c>
      <c r="G734" s="98"/>
      <c r="H734" s="223"/>
      <c r="I734" s="220"/>
    </row>
    <row r="735" spans="2:9" ht="18" customHeight="1">
      <c r="B735" s="220"/>
      <c r="C735" s="221"/>
      <c r="D735" s="222"/>
      <c r="E735" s="220"/>
      <c r="F735" s="97">
        <v>37</v>
      </c>
      <c r="G735" s="98"/>
      <c r="H735" s="223"/>
      <c r="I735" s="220"/>
    </row>
    <row r="736" spans="2:9" ht="17.25" customHeight="1">
      <c r="B736" s="220">
        <v>49</v>
      </c>
      <c r="C736" s="221" t="s">
        <v>84</v>
      </c>
      <c r="D736" s="222"/>
      <c r="E736" s="220">
        <v>3</v>
      </c>
      <c r="F736" s="97">
        <v>9</v>
      </c>
      <c r="G736" s="98"/>
      <c r="H736" s="223"/>
      <c r="I736" s="220">
        <v>3</v>
      </c>
    </row>
    <row r="737" spans="2:9" ht="16.5" customHeight="1">
      <c r="B737" s="220"/>
      <c r="C737" s="221"/>
      <c r="D737" s="222"/>
      <c r="E737" s="220"/>
      <c r="F737" s="97">
        <v>15</v>
      </c>
      <c r="G737" s="98"/>
      <c r="H737" s="223"/>
      <c r="I737" s="220"/>
    </row>
    <row r="738" spans="2:9" ht="15">
      <c r="B738" s="220"/>
      <c r="C738" s="221"/>
      <c r="D738" s="222"/>
      <c r="E738" s="220"/>
      <c r="F738" s="97">
        <v>18</v>
      </c>
      <c r="G738" s="98"/>
      <c r="H738" s="223"/>
      <c r="I738" s="220"/>
    </row>
    <row r="739" spans="2:9" ht="18" customHeight="1">
      <c r="B739" s="220">
        <v>50</v>
      </c>
      <c r="C739" s="221" t="s">
        <v>1203</v>
      </c>
      <c r="D739" s="222"/>
      <c r="E739" s="220">
        <v>6</v>
      </c>
      <c r="F739" s="97">
        <v>21</v>
      </c>
      <c r="G739" s="98" t="s">
        <v>1173</v>
      </c>
      <c r="H739" s="223">
        <v>2</v>
      </c>
      <c r="I739" s="220">
        <v>4</v>
      </c>
    </row>
    <row r="740" spans="2:9" ht="18" customHeight="1">
      <c r="B740" s="220"/>
      <c r="C740" s="221"/>
      <c r="D740" s="222"/>
      <c r="E740" s="220"/>
      <c r="F740" s="97">
        <v>26</v>
      </c>
      <c r="G740" s="98"/>
      <c r="H740" s="223"/>
      <c r="I740" s="220"/>
    </row>
    <row r="741" spans="2:9" ht="18" customHeight="1">
      <c r="B741" s="220"/>
      <c r="C741" s="221"/>
      <c r="D741" s="222"/>
      <c r="E741" s="220"/>
      <c r="F741" s="97" t="s">
        <v>1080</v>
      </c>
      <c r="G741" s="98" t="s">
        <v>1173</v>
      </c>
      <c r="H741" s="223"/>
      <c r="I741" s="220"/>
    </row>
    <row r="742" spans="2:9" ht="18" customHeight="1">
      <c r="B742" s="220"/>
      <c r="C742" s="221"/>
      <c r="D742" s="222"/>
      <c r="E742" s="220"/>
      <c r="F742" s="97">
        <v>40</v>
      </c>
      <c r="G742" s="98"/>
      <c r="H742" s="223"/>
      <c r="I742" s="220"/>
    </row>
    <row r="743" spans="2:9" ht="18" customHeight="1">
      <c r="B743" s="220"/>
      <c r="C743" s="221"/>
      <c r="D743" s="222"/>
      <c r="E743" s="220"/>
      <c r="F743" s="97">
        <v>47</v>
      </c>
      <c r="G743" s="98"/>
      <c r="H743" s="223"/>
      <c r="I743" s="220"/>
    </row>
    <row r="744" spans="2:9" ht="18" customHeight="1">
      <c r="B744" s="220"/>
      <c r="C744" s="221"/>
      <c r="D744" s="222"/>
      <c r="E744" s="220"/>
      <c r="F744" s="97">
        <v>48</v>
      </c>
      <c r="G744" s="98"/>
      <c r="H744" s="223"/>
      <c r="I744" s="220"/>
    </row>
    <row r="745" spans="2:9" ht="18" customHeight="1">
      <c r="B745" s="220">
        <v>51</v>
      </c>
      <c r="C745" s="221" t="s">
        <v>1081</v>
      </c>
      <c r="D745" s="222"/>
      <c r="E745" s="220">
        <v>4</v>
      </c>
      <c r="F745" s="97">
        <v>22</v>
      </c>
      <c r="G745" s="98"/>
      <c r="H745" s="223"/>
      <c r="I745" s="220">
        <v>4</v>
      </c>
    </row>
    <row r="746" spans="2:9" ht="18" customHeight="1">
      <c r="B746" s="220"/>
      <c r="C746" s="221"/>
      <c r="D746" s="222"/>
      <c r="E746" s="220"/>
      <c r="F746" s="97">
        <v>86</v>
      </c>
      <c r="G746" s="98"/>
      <c r="H746" s="223"/>
      <c r="I746" s="220"/>
    </row>
    <row r="747" spans="2:9" ht="18" customHeight="1">
      <c r="B747" s="220"/>
      <c r="C747" s="221"/>
      <c r="D747" s="222"/>
      <c r="E747" s="220"/>
      <c r="F747" s="97">
        <v>92</v>
      </c>
      <c r="G747" s="98"/>
      <c r="H747" s="223"/>
      <c r="I747" s="220"/>
    </row>
    <row r="748" spans="2:9" ht="18" customHeight="1">
      <c r="B748" s="220"/>
      <c r="C748" s="221"/>
      <c r="D748" s="222"/>
      <c r="E748" s="220"/>
      <c r="F748" s="97">
        <v>98</v>
      </c>
      <c r="G748" s="98"/>
      <c r="H748" s="223"/>
      <c r="I748" s="220"/>
    </row>
    <row r="749" spans="2:9" ht="15.75" customHeight="1">
      <c r="B749" s="225">
        <v>52</v>
      </c>
      <c r="C749" s="224" t="s">
        <v>1204</v>
      </c>
      <c r="D749" s="226"/>
      <c r="E749" s="225">
        <v>23</v>
      </c>
      <c r="F749" s="128">
        <v>2</v>
      </c>
      <c r="G749" s="129">
        <v>1</v>
      </c>
      <c r="H749" s="227">
        <v>4</v>
      </c>
      <c r="I749" s="225">
        <v>26</v>
      </c>
    </row>
    <row r="750" spans="2:9" ht="15.75" customHeight="1">
      <c r="B750" s="225"/>
      <c r="C750" s="224"/>
      <c r="D750" s="226"/>
      <c r="E750" s="225"/>
      <c r="F750" s="128">
        <v>3</v>
      </c>
      <c r="G750" s="129">
        <v>1</v>
      </c>
      <c r="H750" s="227"/>
      <c r="I750" s="225"/>
    </row>
    <row r="751" spans="2:9" ht="15.75" customHeight="1">
      <c r="B751" s="225"/>
      <c r="C751" s="224"/>
      <c r="D751" s="226"/>
      <c r="E751" s="225"/>
      <c r="F751" s="107" t="s">
        <v>1083</v>
      </c>
      <c r="G751" s="127" t="s">
        <v>1173</v>
      </c>
      <c r="H751" s="227"/>
      <c r="I751" s="225"/>
    </row>
    <row r="752" spans="2:9" ht="15.75" customHeight="1">
      <c r="B752" s="225"/>
      <c r="C752" s="224"/>
      <c r="D752" s="226"/>
      <c r="E752" s="225"/>
      <c r="F752" s="128">
        <v>4</v>
      </c>
      <c r="G752" s="129">
        <v>1</v>
      </c>
      <c r="H752" s="227"/>
      <c r="I752" s="225"/>
    </row>
    <row r="753" spans="2:9" ht="15.75" customHeight="1">
      <c r="B753" s="225"/>
      <c r="C753" s="224"/>
      <c r="D753" s="226"/>
      <c r="E753" s="225"/>
      <c r="F753" s="107" t="s">
        <v>1085</v>
      </c>
      <c r="G753" s="127" t="s">
        <v>1173</v>
      </c>
      <c r="H753" s="227"/>
      <c r="I753" s="225"/>
    </row>
    <row r="754" spans="2:9" ht="15.75" customHeight="1">
      <c r="B754" s="225"/>
      <c r="C754" s="224"/>
      <c r="D754" s="226"/>
      <c r="E754" s="225"/>
      <c r="F754" s="107">
        <v>6</v>
      </c>
      <c r="G754" s="127"/>
      <c r="H754" s="227"/>
      <c r="I754" s="225"/>
    </row>
    <row r="755" spans="2:9" ht="15.75" customHeight="1">
      <c r="B755" s="225"/>
      <c r="C755" s="224"/>
      <c r="D755" s="226"/>
      <c r="E755" s="225"/>
      <c r="F755" s="107" t="s">
        <v>1087</v>
      </c>
      <c r="G755" s="127"/>
      <c r="H755" s="227"/>
      <c r="I755" s="225"/>
    </row>
    <row r="756" spans="2:9" ht="15.75" customHeight="1">
      <c r="B756" s="225"/>
      <c r="C756" s="224"/>
      <c r="D756" s="226"/>
      <c r="E756" s="225"/>
      <c r="F756" s="107" t="s">
        <v>1088</v>
      </c>
      <c r="G756" s="127"/>
      <c r="H756" s="227"/>
      <c r="I756" s="225"/>
    </row>
    <row r="757" spans="2:9" ht="15.75" customHeight="1">
      <c r="B757" s="225"/>
      <c r="C757" s="224"/>
      <c r="D757" s="226"/>
      <c r="E757" s="225"/>
      <c r="F757" s="107" t="s">
        <v>1090</v>
      </c>
      <c r="G757" s="127"/>
      <c r="H757" s="227"/>
      <c r="I757" s="225"/>
    </row>
    <row r="758" spans="2:9" ht="15.75" customHeight="1">
      <c r="B758" s="225"/>
      <c r="C758" s="224"/>
      <c r="D758" s="226"/>
      <c r="E758" s="225"/>
      <c r="F758" s="128" t="s">
        <v>1205</v>
      </c>
      <c r="G758" s="129">
        <v>1</v>
      </c>
      <c r="H758" s="227"/>
      <c r="I758" s="225"/>
    </row>
    <row r="759" spans="2:9" ht="15.75" customHeight="1">
      <c r="B759" s="225"/>
      <c r="C759" s="224"/>
      <c r="D759" s="226"/>
      <c r="E759" s="225"/>
      <c r="F759" s="107" t="s">
        <v>1092</v>
      </c>
      <c r="G759" s="127" t="s">
        <v>1173</v>
      </c>
      <c r="H759" s="227"/>
      <c r="I759" s="225"/>
    </row>
    <row r="760" spans="2:9" ht="15.75" customHeight="1">
      <c r="B760" s="225"/>
      <c r="C760" s="224"/>
      <c r="D760" s="226"/>
      <c r="E760" s="225"/>
      <c r="F760" s="107" t="s">
        <v>1093</v>
      </c>
      <c r="G760" s="127"/>
      <c r="H760" s="227"/>
      <c r="I760" s="225"/>
    </row>
    <row r="761" spans="2:9" ht="15.75" customHeight="1">
      <c r="B761" s="225"/>
      <c r="C761" s="224"/>
      <c r="D761" s="226"/>
      <c r="E761" s="225"/>
      <c r="F761" s="107" t="s">
        <v>1094</v>
      </c>
      <c r="G761" s="127"/>
      <c r="H761" s="227"/>
      <c r="I761" s="225"/>
    </row>
    <row r="762" spans="2:9" ht="15.75" customHeight="1">
      <c r="B762" s="225"/>
      <c r="C762" s="224"/>
      <c r="D762" s="226"/>
      <c r="E762" s="225"/>
      <c r="F762" s="107" t="s">
        <v>1095</v>
      </c>
      <c r="G762" s="127"/>
      <c r="H762" s="227"/>
      <c r="I762" s="225"/>
    </row>
    <row r="763" spans="2:9" ht="15.75" customHeight="1">
      <c r="B763" s="225"/>
      <c r="C763" s="224"/>
      <c r="D763" s="226"/>
      <c r="E763" s="225"/>
      <c r="F763" s="107" t="s">
        <v>1096</v>
      </c>
      <c r="G763" s="127"/>
      <c r="H763" s="227"/>
      <c r="I763" s="225"/>
    </row>
    <row r="764" spans="2:9" ht="15.75" customHeight="1">
      <c r="B764" s="225"/>
      <c r="C764" s="224"/>
      <c r="D764" s="226"/>
      <c r="E764" s="225"/>
      <c r="F764" s="107" t="s">
        <v>1097</v>
      </c>
      <c r="G764" s="127"/>
      <c r="H764" s="227"/>
      <c r="I764" s="225"/>
    </row>
    <row r="765" spans="2:9" ht="15.75" customHeight="1">
      <c r="B765" s="225"/>
      <c r="C765" s="224"/>
      <c r="D765" s="226"/>
      <c r="E765" s="225"/>
      <c r="F765" s="107">
        <v>23</v>
      </c>
      <c r="G765" s="127" t="s">
        <v>1173</v>
      </c>
      <c r="H765" s="227"/>
      <c r="I765" s="225"/>
    </row>
    <row r="766" spans="2:9" ht="15.75" customHeight="1">
      <c r="B766" s="225"/>
      <c r="C766" s="224"/>
      <c r="D766" s="226"/>
      <c r="E766" s="225"/>
      <c r="F766" s="107" t="s">
        <v>1098</v>
      </c>
      <c r="G766" s="127"/>
      <c r="H766" s="227"/>
      <c r="I766" s="225"/>
    </row>
    <row r="767" spans="2:9" ht="15.75" customHeight="1">
      <c r="B767" s="225"/>
      <c r="C767" s="224"/>
      <c r="D767" s="226"/>
      <c r="E767" s="225"/>
      <c r="F767" s="107" t="s">
        <v>1099</v>
      </c>
      <c r="G767" s="127"/>
      <c r="H767" s="227"/>
      <c r="I767" s="225"/>
    </row>
    <row r="768" spans="2:9" ht="15.75" customHeight="1">
      <c r="B768" s="225"/>
      <c r="C768" s="224"/>
      <c r="D768" s="226"/>
      <c r="E768" s="225"/>
      <c r="F768" s="107">
        <v>25</v>
      </c>
      <c r="G768" s="127"/>
      <c r="H768" s="227"/>
      <c r="I768" s="225"/>
    </row>
    <row r="769" spans="2:9" ht="15.75" customHeight="1">
      <c r="B769" s="225"/>
      <c r="C769" s="224"/>
      <c r="D769" s="226"/>
      <c r="E769" s="225"/>
      <c r="F769" s="128" t="s">
        <v>1206</v>
      </c>
      <c r="G769" s="129">
        <v>1</v>
      </c>
      <c r="H769" s="227"/>
      <c r="I769" s="225"/>
    </row>
    <row r="770" spans="2:9" ht="15.75" customHeight="1">
      <c r="B770" s="225"/>
      <c r="C770" s="224"/>
      <c r="D770" s="226"/>
      <c r="E770" s="225"/>
      <c r="F770" s="107" t="s">
        <v>1101</v>
      </c>
      <c r="G770" s="127"/>
      <c r="H770" s="227"/>
      <c r="I770" s="225"/>
    </row>
    <row r="771" spans="2:9" ht="15.75" customHeight="1">
      <c r="B771" s="225"/>
      <c r="C771" s="224"/>
      <c r="D771" s="226"/>
      <c r="E771" s="225"/>
      <c r="F771" s="107" t="s">
        <v>1102</v>
      </c>
      <c r="G771" s="127"/>
      <c r="H771" s="227"/>
      <c r="I771" s="225"/>
    </row>
    <row r="772" spans="2:9" ht="15.75" customHeight="1">
      <c r="B772" s="225"/>
      <c r="C772" s="224"/>
      <c r="D772" s="226"/>
      <c r="E772" s="225"/>
      <c r="F772" s="107" t="s">
        <v>1103</v>
      </c>
      <c r="G772" s="127"/>
      <c r="H772" s="227"/>
      <c r="I772" s="225"/>
    </row>
    <row r="773" spans="2:9" ht="15.75" customHeight="1">
      <c r="B773" s="225"/>
      <c r="C773" s="224"/>
      <c r="D773" s="226"/>
      <c r="E773" s="225"/>
      <c r="F773" s="107" t="s">
        <v>1104</v>
      </c>
      <c r="G773" s="127"/>
      <c r="H773" s="227"/>
      <c r="I773" s="225"/>
    </row>
    <row r="774" spans="2:9" ht="15.75" customHeight="1">
      <c r="B774" s="225"/>
      <c r="C774" s="224"/>
      <c r="D774" s="226"/>
      <c r="E774" s="225"/>
      <c r="F774" s="107" t="s">
        <v>1106</v>
      </c>
      <c r="G774" s="127"/>
      <c r="H774" s="227"/>
      <c r="I774" s="225"/>
    </row>
    <row r="775" spans="2:9" ht="15.75" customHeight="1">
      <c r="B775" s="225"/>
      <c r="C775" s="224"/>
      <c r="D775" s="226"/>
      <c r="E775" s="225"/>
      <c r="F775" s="128" t="s">
        <v>1207</v>
      </c>
      <c r="G775" s="129">
        <v>1</v>
      </c>
      <c r="H775" s="227"/>
      <c r="I775" s="225"/>
    </row>
    <row r="776" spans="2:9" ht="15.75" customHeight="1">
      <c r="B776" s="225"/>
      <c r="C776" s="224"/>
      <c r="D776" s="226"/>
      <c r="E776" s="225"/>
      <c r="F776" s="128" t="s">
        <v>1208</v>
      </c>
      <c r="G776" s="129">
        <v>1</v>
      </c>
      <c r="H776" s="227"/>
      <c r="I776" s="225"/>
    </row>
    <row r="777" spans="2:9" ht="15.75" customHeight="1">
      <c r="B777" s="225"/>
      <c r="C777" s="224"/>
      <c r="D777" s="226"/>
      <c r="E777" s="225"/>
      <c r="F777" s="107" t="s">
        <v>1107</v>
      </c>
      <c r="G777" s="127"/>
      <c r="H777" s="227"/>
      <c r="I777" s="225"/>
    </row>
    <row r="778" spans="2:9" ht="15.75" customHeight="1">
      <c r="B778" s="225"/>
      <c r="C778" s="224"/>
      <c r="D778" s="226"/>
      <c r="E778" s="225"/>
      <c r="F778" s="107" t="s">
        <v>1108</v>
      </c>
      <c r="G778" s="127"/>
      <c r="H778" s="227"/>
      <c r="I778" s="225"/>
    </row>
    <row r="779" spans="2:9" ht="15">
      <c r="B779" s="220">
        <v>53</v>
      </c>
      <c r="C779" s="221" t="s">
        <v>729</v>
      </c>
      <c r="D779" s="222"/>
      <c r="E779" s="220">
        <v>5</v>
      </c>
      <c r="F779" s="97">
        <v>1</v>
      </c>
      <c r="G779" s="98"/>
      <c r="H779" s="223"/>
      <c r="I779" s="220">
        <v>5</v>
      </c>
    </row>
    <row r="780" spans="2:9" ht="15">
      <c r="B780" s="220"/>
      <c r="C780" s="221"/>
      <c r="D780" s="222"/>
      <c r="E780" s="220"/>
      <c r="F780" s="97">
        <v>17</v>
      </c>
      <c r="G780" s="98"/>
      <c r="H780" s="223"/>
      <c r="I780" s="220"/>
    </row>
    <row r="781" spans="2:9" ht="15">
      <c r="B781" s="220"/>
      <c r="C781" s="221"/>
      <c r="D781" s="222"/>
      <c r="E781" s="220"/>
      <c r="F781" s="97">
        <v>19</v>
      </c>
      <c r="G781" s="98"/>
      <c r="H781" s="223"/>
      <c r="I781" s="220"/>
    </row>
    <row r="782" spans="2:9" ht="15">
      <c r="B782" s="220"/>
      <c r="C782" s="221"/>
      <c r="D782" s="222"/>
      <c r="E782" s="220"/>
      <c r="F782" s="97">
        <v>21</v>
      </c>
      <c r="G782" s="98"/>
      <c r="H782" s="223"/>
      <c r="I782" s="220"/>
    </row>
    <row r="783" spans="2:9" ht="15">
      <c r="B783" s="220"/>
      <c r="C783" s="221"/>
      <c r="D783" s="222"/>
      <c r="E783" s="220"/>
      <c r="F783" s="97">
        <v>25</v>
      </c>
      <c r="G783" s="98"/>
      <c r="H783" s="223"/>
      <c r="I783" s="220"/>
    </row>
    <row r="784" spans="2:9" ht="15">
      <c r="B784" s="220">
        <v>54</v>
      </c>
      <c r="C784" s="221" t="s">
        <v>736</v>
      </c>
      <c r="D784" s="222"/>
      <c r="E784" s="220">
        <v>4</v>
      </c>
      <c r="F784" s="97">
        <v>1</v>
      </c>
      <c r="G784" s="98"/>
      <c r="H784" s="223"/>
      <c r="I784" s="220">
        <v>4</v>
      </c>
    </row>
    <row r="785" spans="2:9" ht="15">
      <c r="B785" s="220"/>
      <c r="C785" s="221"/>
      <c r="D785" s="222"/>
      <c r="E785" s="220"/>
      <c r="F785" s="97">
        <v>3</v>
      </c>
      <c r="G785" s="98"/>
      <c r="H785" s="223"/>
      <c r="I785" s="220"/>
    </row>
    <row r="786" spans="2:9" ht="15">
      <c r="B786" s="220"/>
      <c r="C786" s="221"/>
      <c r="D786" s="222"/>
      <c r="E786" s="220"/>
      <c r="F786" s="97">
        <v>4</v>
      </c>
      <c r="G786" s="98"/>
      <c r="H786" s="223"/>
      <c r="I786" s="220"/>
    </row>
    <row r="787" spans="2:9" ht="15">
      <c r="B787" s="220"/>
      <c r="C787" s="221"/>
      <c r="D787" s="222"/>
      <c r="E787" s="220"/>
      <c r="F787" s="97">
        <v>11</v>
      </c>
      <c r="G787" s="98"/>
      <c r="H787" s="223"/>
      <c r="I787" s="220"/>
    </row>
    <row r="788" spans="2:9" ht="15">
      <c r="B788" s="220">
        <v>55</v>
      </c>
      <c r="C788" s="221" t="s">
        <v>723</v>
      </c>
      <c r="D788" s="222"/>
      <c r="E788" s="220">
        <v>3</v>
      </c>
      <c r="F788" s="97">
        <v>16</v>
      </c>
      <c r="G788" s="98"/>
      <c r="H788" s="223"/>
      <c r="I788" s="220">
        <v>3</v>
      </c>
    </row>
    <row r="789" spans="2:9" ht="15">
      <c r="B789" s="220"/>
      <c r="C789" s="221"/>
      <c r="D789" s="222"/>
      <c r="E789" s="220"/>
      <c r="F789" s="97">
        <v>22</v>
      </c>
      <c r="G789" s="98"/>
      <c r="H789" s="223"/>
      <c r="I789" s="220"/>
    </row>
    <row r="790" spans="2:9" ht="15">
      <c r="B790" s="220"/>
      <c r="C790" s="221"/>
      <c r="D790" s="222"/>
      <c r="E790" s="220"/>
      <c r="F790" s="97">
        <v>32</v>
      </c>
      <c r="G790" s="98"/>
      <c r="H790" s="223"/>
      <c r="I790" s="220"/>
    </row>
    <row r="791" spans="2:9" ht="15">
      <c r="B791" s="220">
        <v>56</v>
      </c>
      <c r="C791" s="221" t="s">
        <v>743</v>
      </c>
      <c r="D791" s="222"/>
      <c r="E791" s="220">
        <v>3</v>
      </c>
      <c r="F791" s="97">
        <v>9</v>
      </c>
      <c r="G791" s="98" t="s">
        <v>1173</v>
      </c>
      <c r="H791" s="223">
        <v>2</v>
      </c>
      <c r="I791" s="220">
        <v>3</v>
      </c>
    </row>
    <row r="792" spans="2:9" ht="15">
      <c r="B792" s="220"/>
      <c r="C792" s="221"/>
      <c r="D792" s="222"/>
      <c r="E792" s="220"/>
      <c r="F792" s="104" t="s">
        <v>1130</v>
      </c>
      <c r="G792" s="105">
        <v>1</v>
      </c>
      <c r="H792" s="223"/>
      <c r="I792" s="220"/>
    </row>
    <row r="793" spans="2:9" ht="15">
      <c r="B793" s="220"/>
      <c r="C793" s="221"/>
      <c r="D793" s="222"/>
      <c r="E793" s="220"/>
      <c r="F793" s="97">
        <v>28</v>
      </c>
      <c r="G793" s="98"/>
      <c r="H793" s="223"/>
      <c r="I793" s="220"/>
    </row>
    <row r="794" spans="2:9" ht="15">
      <c r="B794" s="220"/>
      <c r="C794" s="221"/>
      <c r="D794" s="222"/>
      <c r="E794" s="220"/>
      <c r="F794" s="104">
        <v>38</v>
      </c>
      <c r="G794" s="105">
        <v>1</v>
      </c>
      <c r="H794" s="223"/>
      <c r="I794" s="220"/>
    </row>
    <row r="795" spans="2:9" ht="15">
      <c r="B795" s="220"/>
      <c r="C795" s="221"/>
      <c r="D795" s="222"/>
      <c r="E795" s="220"/>
      <c r="F795" s="97">
        <v>39</v>
      </c>
      <c r="G795" s="98" t="s">
        <v>1173</v>
      </c>
      <c r="H795" s="223"/>
      <c r="I795" s="220"/>
    </row>
    <row r="796" spans="2:9" ht="14.25" customHeight="1">
      <c r="B796" s="220">
        <v>57</v>
      </c>
      <c r="C796" s="221" t="s">
        <v>755</v>
      </c>
      <c r="D796" s="222"/>
      <c r="E796" s="220">
        <v>4</v>
      </c>
      <c r="F796" s="97">
        <v>11</v>
      </c>
      <c r="G796" s="98"/>
      <c r="H796" s="223"/>
      <c r="I796" s="220">
        <v>4</v>
      </c>
    </row>
    <row r="797" spans="2:9" ht="14.25" customHeight="1">
      <c r="B797" s="220"/>
      <c r="C797" s="221"/>
      <c r="D797" s="222"/>
      <c r="E797" s="220"/>
      <c r="F797" s="97">
        <v>19</v>
      </c>
      <c r="G797" s="98"/>
      <c r="H797" s="223"/>
      <c r="I797" s="220"/>
    </row>
    <row r="798" spans="2:9" ht="14.25" customHeight="1">
      <c r="B798" s="220"/>
      <c r="C798" s="221"/>
      <c r="D798" s="222"/>
      <c r="E798" s="220"/>
      <c r="F798" s="97">
        <v>36</v>
      </c>
      <c r="G798" s="98"/>
      <c r="H798" s="223"/>
      <c r="I798" s="220"/>
    </row>
    <row r="799" spans="2:9" ht="14.25" customHeight="1">
      <c r="B799" s="220"/>
      <c r="C799" s="221"/>
      <c r="D799" s="222"/>
      <c r="E799" s="220"/>
      <c r="F799" s="97">
        <v>154</v>
      </c>
      <c r="G799" s="98"/>
      <c r="H799" s="223"/>
      <c r="I799" s="220"/>
    </row>
    <row r="800" spans="2:9" ht="14.25" customHeight="1">
      <c r="B800" s="220">
        <v>58</v>
      </c>
      <c r="C800" s="221" t="s">
        <v>539</v>
      </c>
      <c r="D800" s="222"/>
      <c r="E800" s="220">
        <v>4</v>
      </c>
      <c r="F800" s="97">
        <v>10</v>
      </c>
      <c r="G800" s="98"/>
      <c r="H800" s="223"/>
      <c r="I800" s="220">
        <v>4</v>
      </c>
    </row>
    <row r="801" spans="2:9" ht="14.25" customHeight="1">
      <c r="B801" s="220"/>
      <c r="C801" s="221"/>
      <c r="D801" s="222"/>
      <c r="E801" s="220"/>
      <c r="F801" s="97">
        <v>12</v>
      </c>
      <c r="G801" s="98"/>
      <c r="H801" s="223"/>
      <c r="I801" s="220"/>
    </row>
    <row r="802" spans="2:9" ht="14.25" customHeight="1">
      <c r="B802" s="220"/>
      <c r="C802" s="221"/>
      <c r="D802" s="222"/>
      <c r="E802" s="220"/>
      <c r="F802" s="97">
        <v>18</v>
      </c>
      <c r="G802" s="98"/>
      <c r="H802" s="223"/>
      <c r="I802" s="220"/>
    </row>
    <row r="803" spans="2:9" ht="14.25" customHeight="1">
      <c r="B803" s="220"/>
      <c r="C803" s="221"/>
      <c r="D803" s="222"/>
      <c r="E803" s="220"/>
      <c r="F803" s="97" t="s">
        <v>1111</v>
      </c>
      <c r="G803" s="98"/>
      <c r="H803" s="223"/>
      <c r="I803" s="220"/>
    </row>
    <row r="804" spans="2:9" ht="14.25" customHeight="1">
      <c r="B804" s="220">
        <v>59</v>
      </c>
      <c r="C804" s="221" t="s">
        <v>283</v>
      </c>
      <c r="D804" s="222"/>
      <c r="E804" s="220">
        <v>3</v>
      </c>
      <c r="F804" s="97">
        <v>2</v>
      </c>
      <c r="G804" s="98"/>
      <c r="H804" s="223"/>
      <c r="I804" s="220">
        <v>3</v>
      </c>
    </row>
    <row r="805" spans="2:9" ht="14.25" customHeight="1">
      <c r="B805" s="220"/>
      <c r="C805" s="221"/>
      <c r="D805" s="222"/>
      <c r="E805" s="220"/>
      <c r="F805" s="97">
        <v>3</v>
      </c>
      <c r="G805" s="98"/>
      <c r="H805" s="223"/>
      <c r="I805" s="220"/>
    </row>
    <row r="806" spans="2:9" ht="14.25" customHeight="1">
      <c r="B806" s="220"/>
      <c r="C806" s="221"/>
      <c r="D806" s="222"/>
      <c r="E806" s="220"/>
      <c r="F806" s="97">
        <v>7</v>
      </c>
      <c r="G806" s="98"/>
      <c r="H806" s="223"/>
      <c r="I806" s="220"/>
    </row>
    <row r="807" spans="2:9" ht="14.25" customHeight="1">
      <c r="B807" s="220">
        <v>60</v>
      </c>
      <c r="C807" s="221" t="s">
        <v>593</v>
      </c>
      <c r="D807" s="222"/>
      <c r="E807" s="220">
        <v>3</v>
      </c>
      <c r="F807" s="97">
        <v>54</v>
      </c>
      <c r="G807" s="98"/>
      <c r="H807" s="223"/>
      <c r="I807" s="220">
        <v>3</v>
      </c>
    </row>
    <row r="808" spans="2:9" ht="14.25" customHeight="1">
      <c r="B808" s="220"/>
      <c r="C808" s="221"/>
      <c r="D808" s="222"/>
      <c r="E808" s="220"/>
      <c r="F808" s="97">
        <v>57</v>
      </c>
      <c r="G808" s="98"/>
      <c r="H808" s="223"/>
      <c r="I808" s="220"/>
    </row>
    <row r="809" spans="2:9" ht="14.25" customHeight="1">
      <c r="B809" s="220"/>
      <c r="C809" s="221"/>
      <c r="D809" s="222"/>
      <c r="E809" s="220"/>
      <c r="F809" s="97">
        <v>61</v>
      </c>
      <c r="G809" s="98"/>
      <c r="H809" s="223"/>
      <c r="I809" s="220"/>
    </row>
    <row r="810" spans="2:9" ht="14.25" customHeight="1">
      <c r="B810" s="220">
        <v>61</v>
      </c>
      <c r="C810" s="221" t="s">
        <v>1116</v>
      </c>
      <c r="D810" s="222"/>
      <c r="E810" s="220">
        <v>3</v>
      </c>
      <c r="F810" s="97">
        <v>16</v>
      </c>
      <c r="G810" s="98"/>
      <c r="H810" s="223"/>
      <c r="I810" s="220">
        <v>3</v>
      </c>
    </row>
    <row r="811" spans="2:9" ht="14.25" customHeight="1">
      <c r="B811" s="220"/>
      <c r="C811" s="221"/>
      <c r="D811" s="222"/>
      <c r="E811" s="220"/>
      <c r="F811" s="97">
        <v>18</v>
      </c>
      <c r="G811" s="98"/>
      <c r="H811" s="223"/>
      <c r="I811" s="220"/>
    </row>
    <row r="812" spans="2:9" ht="14.25" customHeight="1">
      <c r="B812" s="220"/>
      <c r="C812" s="221"/>
      <c r="D812" s="222"/>
      <c r="E812" s="220"/>
      <c r="F812" s="97" t="s">
        <v>1117</v>
      </c>
      <c r="G812" s="98"/>
      <c r="H812" s="223"/>
      <c r="I812" s="220"/>
    </row>
    <row r="813" spans="2:9" ht="14.25" customHeight="1">
      <c r="B813" s="220">
        <v>62</v>
      </c>
      <c r="C813" s="221" t="s">
        <v>394</v>
      </c>
      <c r="D813" s="222"/>
      <c r="E813" s="220">
        <v>3</v>
      </c>
      <c r="F813" s="97">
        <v>4</v>
      </c>
      <c r="G813" s="98"/>
      <c r="H813" s="223"/>
      <c r="I813" s="220">
        <v>3</v>
      </c>
    </row>
    <row r="814" spans="2:9" ht="14.25" customHeight="1">
      <c r="B814" s="220"/>
      <c r="C814" s="221"/>
      <c r="D814" s="222"/>
      <c r="E814" s="220"/>
      <c r="F814" s="97">
        <v>17</v>
      </c>
      <c r="G814" s="98"/>
      <c r="H814" s="223"/>
      <c r="I814" s="220"/>
    </row>
    <row r="815" spans="2:9" ht="14.25" customHeight="1">
      <c r="B815" s="220"/>
      <c r="C815" s="221"/>
      <c r="D815" s="222"/>
      <c r="E815" s="220"/>
      <c r="F815" s="97">
        <v>48</v>
      </c>
      <c r="G815" s="98"/>
      <c r="H815" s="223"/>
      <c r="I815" s="220"/>
    </row>
    <row r="816" spans="2:9" ht="14.25" customHeight="1">
      <c r="B816" s="220">
        <v>63</v>
      </c>
      <c r="C816" s="221" t="s">
        <v>302</v>
      </c>
      <c r="D816" s="222"/>
      <c r="E816" s="220">
        <v>4</v>
      </c>
      <c r="F816" s="97" t="s">
        <v>1121</v>
      </c>
      <c r="G816" s="98"/>
      <c r="H816" s="223"/>
      <c r="I816" s="220">
        <v>4</v>
      </c>
    </row>
    <row r="817" spans="2:9" ht="14.25" customHeight="1">
      <c r="B817" s="220"/>
      <c r="C817" s="221"/>
      <c r="D817" s="222"/>
      <c r="E817" s="220"/>
      <c r="F817" s="97" t="s">
        <v>859</v>
      </c>
      <c r="G817" s="98"/>
      <c r="H817" s="223"/>
      <c r="I817" s="220"/>
    </row>
    <row r="818" spans="2:9" ht="14.25" customHeight="1">
      <c r="B818" s="220"/>
      <c r="C818" s="221"/>
      <c r="D818" s="222"/>
      <c r="E818" s="220"/>
      <c r="F818" s="97">
        <v>16</v>
      </c>
      <c r="G818" s="98"/>
      <c r="H818" s="223"/>
      <c r="I818" s="220"/>
    </row>
    <row r="819" spans="2:9" ht="14.25" customHeight="1">
      <c r="B819" s="220"/>
      <c r="C819" s="221"/>
      <c r="D819" s="222"/>
      <c r="E819" s="220"/>
      <c r="F819" s="97">
        <v>17</v>
      </c>
      <c r="G819" s="98"/>
      <c r="H819" s="223"/>
      <c r="I819" s="220"/>
    </row>
    <row r="820" spans="2:9" ht="14.25" customHeight="1">
      <c r="B820" s="220">
        <v>64</v>
      </c>
      <c r="C820" s="221" t="s">
        <v>680</v>
      </c>
      <c r="D820" s="222"/>
      <c r="E820" s="220">
        <v>6</v>
      </c>
      <c r="F820" s="97">
        <v>3</v>
      </c>
      <c r="G820" s="98"/>
      <c r="H820" s="223">
        <v>1</v>
      </c>
      <c r="I820" s="220">
        <v>6</v>
      </c>
    </row>
    <row r="821" spans="2:9" ht="14.25" customHeight="1">
      <c r="B821" s="220"/>
      <c r="C821" s="221"/>
      <c r="D821" s="222"/>
      <c r="E821" s="220"/>
      <c r="F821" s="97">
        <v>4</v>
      </c>
      <c r="G821" s="98"/>
      <c r="H821" s="223"/>
      <c r="I821" s="220"/>
    </row>
    <row r="822" spans="2:9" ht="14.25" customHeight="1">
      <c r="B822" s="220"/>
      <c r="C822" s="221"/>
      <c r="D822" s="222"/>
      <c r="E822" s="220"/>
      <c r="F822" s="97">
        <v>5</v>
      </c>
      <c r="G822" s="98"/>
      <c r="H822" s="223"/>
      <c r="I822" s="220"/>
    </row>
    <row r="823" spans="2:9" ht="14.25" customHeight="1">
      <c r="B823" s="220"/>
      <c r="C823" s="221"/>
      <c r="D823" s="222"/>
      <c r="E823" s="220"/>
      <c r="F823" s="97" t="s">
        <v>894</v>
      </c>
      <c r="G823" s="98"/>
      <c r="H823" s="223"/>
      <c r="I823" s="220"/>
    </row>
    <row r="824" spans="2:9" ht="14.25" customHeight="1">
      <c r="B824" s="220"/>
      <c r="C824" s="221"/>
      <c r="D824" s="222"/>
      <c r="E824" s="220"/>
      <c r="F824" s="97">
        <v>6</v>
      </c>
      <c r="G824" s="98"/>
      <c r="H824" s="223"/>
      <c r="I824" s="220"/>
    </row>
    <row r="825" spans="2:9" ht="14.25" customHeight="1">
      <c r="B825" s="220"/>
      <c r="C825" s="221"/>
      <c r="D825" s="222"/>
      <c r="E825" s="220"/>
      <c r="F825" s="97">
        <v>14</v>
      </c>
      <c r="G825" s="98" t="s">
        <v>1173</v>
      </c>
      <c r="H825" s="223"/>
      <c r="I825" s="220"/>
    </row>
    <row r="826" spans="2:9" ht="14.25" customHeight="1">
      <c r="B826" s="220"/>
      <c r="C826" s="221"/>
      <c r="D826" s="222"/>
      <c r="E826" s="220"/>
      <c r="F826" s="126" t="s">
        <v>1042</v>
      </c>
      <c r="G826" s="105">
        <v>1</v>
      </c>
      <c r="H826" s="223"/>
      <c r="I826" s="220"/>
    </row>
    <row r="827" spans="2:9" ht="14.25" customHeight="1">
      <c r="B827" s="220">
        <v>65</v>
      </c>
      <c r="C827" s="221" t="s">
        <v>688</v>
      </c>
      <c r="D827" s="222"/>
      <c r="E827" s="220">
        <v>4</v>
      </c>
      <c r="F827" s="97">
        <v>32</v>
      </c>
      <c r="G827" s="98"/>
      <c r="H827" s="223"/>
      <c r="I827" s="220">
        <v>4</v>
      </c>
    </row>
    <row r="828" spans="2:9" ht="14.25" customHeight="1">
      <c r="B828" s="220"/>
      <c r="C828" s="221"/>
      <c r="D828" s="222"/>
      <c r="E828" s="220"/>
      <c r="F828" s="97">
        <v>34</v>
      </c>
      <c r="G828" s="98"/>
      <c r="H828" s="223"/>
      <c r="I828" s="220"/>
    </row>
    <row r="829" spans="2:9" ht="14.25" customHeight="1">
      <c r="B829" s="220"/>
      <c r="C829" s="221"/>
      <c r="D829" s="222"/>
      <c r="E829" s="220"/>
      <c r="F829" s="97">
        <v>36</v>
      </c>
      <c r="G829" s="98"/>
      <c r="H829" s="223"/>
      <c r="I829" s="220"/>
    </row>
    <row r="830" spans="2:9" ht="14.25" customHeight="1">
      <c r="B830" s="220"/>
      <c r="C830" s="221"/>
      <c r="D830" s="222"/>
      <c r="E830" s="220"/>
      <c r="F830" s="97">
        <v>42</v>
      </c>
      <c r="G830" s="98"/>
      <c r="H830" s="223"/>
      <c r="I830" s="220"/>
    </row>
    <row r="831" spans="2:9" ht="14.25" customHeight="1">
      <c r="B831" s="220">
        <v>66</v>
      </c>
      <c r="C831" s="221" t="s">
        <v>701</v>
      </c>
      <c r="D831" s="222"/>
      <c r="E831" s="220">
        <v>4</v>
      </c>
      <c r="F831" s="97">
        <v>2</v>
      </c>
      <c r="G831" s="98"/>
      <c r="H831" s="223"/>
      <c r="I831" s="220">
        <v>4</v>
      </c>
    </row>
    <row r="832" spans="2:9" ht="14.25" customHeight="1">
      <c r="B832" s="220"/>
      <c r="C832" s="221"/>
      <c r="D832" s="222"/>
      <c r="E832" s="220"/>
      <c r="F832" s="97">
        <v>16</v>
      </c>
      <c r="G832" s="98"/>
      <c r="H832" s="223"/>
      <c r="I832" s="220"/>
    </row>
    <row r="833" spans="2:9" ht="14.25" customHeight="1">
      <c r="B833" s="220"/>
      <c r="C833" s="221"/>
      <c r="D833" s="222"/>
      <c r="E833" s="220"/>
      <c r="F833" s="97">
        <v>34</v>
      </c>
      <c r="G833" s="98"/>
      <c r="H833" s="223"/>
      <c r="I833" s="220"/>
    </row>
    <row r="834" spans="2:9" ht="14.25" customHeight="1">
      <c r="B834" s="220"/>
      <c r="C834" s="221"/>
      <c r="D834" s="222"/>
      <c r="E834" s="220"/>
      <c r="F834" s="97">
        <v>57</v>
      </c>
      <c r="G834" s="98"/>
      <c r="H834" s="223"/>
      <c r="I834" s="220"/>
    </row>
    <row r="835" spans="2:9" ht="14.25" customHeight="1">
      <c r="B835" s="220">
        <v>67</v>
      </c>
      <c r="C835" s="221" t="s">
        <v>347</v>
      </c>
      <c r="D835" s="222"/>
      <c r="E835" s="220">
        <v>4</v>
      </c>
      <c r="F835" s="97">
        <v>9</v>
      </c>
      <c r="G835" s="98"/>
      <c r="H835" s="223"/>
      <c r="I835" s="220">
        <v>4</v>
      </c>
    </row>
    <row r="836" spans="2:9" ht="14.25" customHeight="1">
      <c r="B836" s="220"/>
      <c r="C836" s="221"/>
      <c r="D836" s="222"/>
      <c r="E836" s="220"/>
      <c r="F836" s="97">
        <v>13</v>
      </c>
      <c r="G836" s="98"/>
      <c r="H836" s="223"/>
      <c r="I836" s="220"/>
    </row>
    <row r="837" spans="2:9" ht="14.25" customHeight="1">
      <c r="B837" s="220"/>
      <c r="C837" s="221"/>
      <c r="D837" s="222"/>
      <c r="E837" s="220"/>
      <c r="F837" s="97">
        <v>15</v>
      </c>
      <c r="G837" s="98"/>
      <c r="H837" s="223"/>
      <c r="I837" s="220"/>
    </row>
    <row r="838" spans="2:9" ht="14.25" customHeight="1">
      <c r="B838" s="220"/>
      <c r="C838" s="221"/>
      <c r="D838" s="222"/>
      <c r="E838" s="220"/>
      <c r="F838" s="97">
        <v>19</v>
      </c>
      <c r="G838" s="98"/>
      <c r="H838" s="223"/>
      <c r="I838" s="220"/>
    </row>
    <row r="839" spans="2:9" ht="15">
      <c r="B839" s="220">
        <v>68</v>
      </c>
      <c r="C839" s="221" t="s">
        <v>82</v>
      </c>
      <c r="D839" s="222"/>
      <c r="E839" s="220">
        <v>4</v>
      </c>
      <c r="F839" s="97">
        <v>29</v>
      </c>
      <c r="G839" s="98"/>
      <c r="H839" s="223"/>
      <c r="I839" s="220">
        <v>4</v>
      </c>
    </row>
    <row r="840" spans="2:9" ht="15">
      <c r="B840" s="220"/>
      <c r="C840" s="221"/>
      <c r="D840" s="222"/>
      <c r="E840" s="220"/>
      <c r="F840" s="97">
        <v>33</v>
      </c>
      <c r="G840" s="98"/>
      <c r="H840" s="223"/>
      <c r="I840" s="220"/>
    </row>
    <row r="841" spans="2:9" ht="15">
      <c r="B841" s="220"/>
      <c r="C841" s="221"/>
      <c r="D841" s="222"/>
      <c r="E841" s="220"/>
      <c r="F841" s="97">
        <v>34</v>
      </c>
      <c r="G841" s="98"/>
      <c r="H841" s="223"/>
      <c r="I841" s="220"/>
    </row>
    <row r="842" spans="2:9" ht="15">
      <c r="B842" s="220"/>
      <c r="C842" s="221"/>
      <c r="D842" s="222"/>
      <c r="E842" s="220"/>
      <c r="F842" s="97">
        <v>48</v>
      </c>
      <c r="G842" s="98"/>
      <c r="H842" s="223"/>
      <c r="I842" s="220"/>
    </row>
    <row r="843" spans="2:9" ht="12.75" customHeight="1">
      <c r="B843" s="220">
        <v>69</v>
      </c>
      <c r="C843" s="224" t="s">
        <v>184</v>
      </c>
      <c r="D843" s="222"/>
      <c r="E843" s="220">
        <v>4</v>
      </c>
      <c r="F843" s="97">
        <v>1</v>
      </c>
      <c r="G843" s="95" t="s">
        <v>1173</v>
      </c>
      <c r="H843" s="223">
        <v>2</v>
      </c>
      <c r="I843" s="220">
        <v>2</v>
      </c>
    </row>
    <row r="844" spans="2:9" ht="15">
      <c r="B844" s="220"/>
      <c r="C844" s="224"/>
      <c r="D844" s="222"/>
      <c r="E844" s="220"/>
      <c r="F844" s="97">
        <v>21</v>
      </c>
      <c r="G844" s="95" t="s">
        <v>1173</v>
      </c>
      <c r="H844" s="223"/>
      <c r="I844" s="220"/>
    </row>
    <row r="845" spans="2:9" ht="15">
      <c r="B845" s="220"/>
      <c r="C845" s="224"/>
      <c r="D845" s="222"/>
      <c r="E845" s="220"/>
      <c r="F845" s="97">
        <v>164</v>
      </c>
      <c r="G845" s="98"/>
      <c r="H845" s="223"/>
      <c r="I845" s="220"/>
    </row>
    <row r="846" spans="2:9" ht="15">
      <c r="B846" s="220"/>
      <c r="C846" s="224"/>
      <c r="D846" s="222"/>
      <c r="E846" s="220"/>
      <c r="F846" s="97">
        <v>206</v>
      </c>
      <c r="G846" s="98"/>
      <c r="H846" s="223"/>
      <c r="I846" s="220"/>
    </row>
    <row r="847" spans="2:9" ht="15">
      <c r="B847" s="220">
        <v>70</v>
      </c>
      <c r="C847" s="221" t="s">
        <v>615</v>
      </c>
      <c r="D847" s="222"/>
      <c r="E847" s="220">
        <v>3</v>
      </c>
      <c r="F847" s="97">
        <v>2</v>
      </c>
      <c r="G847" s="98"/>
      <c r="H847" s="223"/>
      <c r="I847" s="220">
        <v>3</v>
      </c>
    </row>
    <row r="848" spans="2:9" ht="15">
      <c r="B848" s="220"/>
      <c r="C848" s="221"/>
      <c r="D848" s="222"/>
      <c r="E848" s="220"/>
      <c r="F848" s="97">
        <v>12</v>
      </c>
      <c r="G848" s="98"/>
      <c r="H848" s="223"/>
      <c r="I848" s="220"/>
    </row>
    <row r="849" spans="2:9" ht="15">
      <c r="B849" s="220"/>
      <c r="C849" s="221"/>
      <c r="D849" s="222"/>
      <c r="E849" s="220"/>
      <c r="F849" s="97">
        <v>68</v>
      </c>
      <c r="G849" s="98"/>
      <c r="H849" s="223"/>
      <c r="I849" s="220"/>
    </row>
    <row r="850" spans="2:9" ht="15">
      <c r="B850" s="220">
        <v>71</v>
      </c>
      <c r="C850" s="221" t="s">
        <v>700</v>
      </c>
      <c r="D850" s="222"/>
      <c r="E850" s="220">
        <v>2</v>
      </c>
      <c r="F850" s="97">
        <v>2</v>
      </c>
      <c r="G850" s="98"/>
      <c r="H850" s="223"/>
      <c r="I850" s="220">
        <v>2</v>
      </c>
    </row>
    <row r="851" spans="2:9" ht="15">
      <c r="B851" s="220"/>
      <c r="C851" s="221"/>
      <c r="D851" s="222"/>
      <c r="E851" s="220"/>
      <c r="F851" s="97">
        <v>8</v>
      </c>
      <c r="G851" s="98"/>
      <c r="H851" s="223"/>
      <c r="I851" s="220"/>
    </row>
    <row r="852" spans="2:9" ht="15">
      <c r="B852" s="220">
        <v>72</v>
      </c>
      <c r="C852" s="221" t="s">
        <v>702</v>
      </c>
      <c r="D852" s="222"/>
      <c r="E852" s="220">
        <v>2</v>
      </c>
      <c r="F852" s="97">
        <v>22</v>
      </c>
      <c r="G852" s="98"/>
      <c r="H852" s="223"/>
      <c r="I852" s="220">
        <v>2</v>
      </c>
    </row>
    <row r="853" spans="2:9" ht="15">
      <c r="B853" s="220"/>
      <c r="C853" s="221"/>
      <c r="D853" s="222"/>
      <c r="E853" s="220"/>
      <c r="F853" s="97">
        <v>53</v>
      </c>
      <c r="G853" s="98"/>
      <c r="H853" s="223"/>
      <c r="I853" s="220"/>
    </row>
    <row r="854" spans="2:9" ht="15">
      <c r="B854" s="220">
        <v>73</v>
      </c>
      <c r="C854" s="221" t="s">
        <v>212</v>
      </c>
      <c r="D854" s="222"/>
      <c r="E854" s="220">
        <v>2</v>
      </c>
      <c r="F854" s="97">
        <v>20</v>
      </c>
      <c r="G854" s="98"/>
      <c r="H854" s="223"/>
      <c r="I854" s="220">
        <v>2</v>
      </c>
    </row>
    <row r="855" spans="2:9" ht="15">
      <c r="B855" s="220"/>
      <c r="C855" s="221"/>
      <c r="D855" s="222"/>
      <c r="E855" s="220"/>
      <c r="F855" s="97">
        <v>39</v>
      </c>
      <c r="G855" s="98"/>
      <c r="H855" s="223"/>
      <c r="I855" s="220"/>
    </row>
    <row r="856" spans="2:9" ht="15">
      <c r="B856" s="220">
        <v>74</v>
      </c>
      <c r="C856" s="221" t="s">
        <v>716</v>
      </c>
      <c r="D856" s="222"/>
      <c r="E856" s="220">
        <v>2</v>
      </c>
      <c r="F856" s="97">
        <v>38</v>
      </c>
      <c r="G856" s="98"/>
      <c r="H856" s="223"/>
      <c r="I856" s="220">
        <v>2</v>
      </c>
    </row>
    <row r="857" spans="2:9" ht="15">
      <c r="B857" s="220"/>
      <c r="C857" s="221"/>
      <c r="D857" s="222"/>
      <c r="E857" s="220"/>
      <c r="F857" s="97">
        <v>116</v>
      </c>
      <c r="G857" s="98"/>
      <c r="H857" s="223"/>
      <c r="I857" s="220"/>
    </row>
    <row r="858" spans="2:9" ht="15">
      <c r="B858" s="220">
        <v>75</v>
      </c>
      <c r="C858" s="221" t="s">
        <v>740</v>
      </c>
      <c r="D858" s="222"/>
      <c r="E858" s="220">
        <v>2</v>
      </c>
      <c r="F858" s="97">
        <v>41</v>
      </c>
      <c r="G858" s="98"/>
      <c r="H858" s="223"/>
      <c r="I858" s="220">
        <v>2</v>
      </c>
    </row>
    <row r="859" spans="2:9" ht="15">
      <c r="B859" s="220"/>
      <c r="C859" s="221"/>
      <c r="D859" s="222"/>
      <c r="E859" s="220"/>
      <c r="F859" s="97">
        <v>43</v>
      </c>
      <c r="G859" s="98"/>
      <c r="H859" s="223"/>
      <c r="I859" s="220"/>
    </row>
    <row r="860" spans="2:9" ht="15">
      <c r="B860" s="220">
        <v>76</v>
      </c>
      <c r="C860" s="221" t="s">
        <v>779</v>
      </c>
      <c r="D860" s="222"/>
      <c r="E860" s="220">
        <v>2</v>
      </c>
      <c r="F860" s="97">
        <v>1</v>
      </c>
      <c r="G860" s="98"/>
      <c r="H860" s="223"/>
      <c r="I860" s="220">
        <v>2</v>
      </c>
    </row>
    <row r="861" spans="2:9" ht="15">
      <c r="B861" s="220"/>
      <c r="C861" s="221"/>
      <c r="D861" s="222"/>
      <c r="E861" s="220"/>
      <c r="F861" s="97">
        <v>2</v>
      </c>
      <c r="G861" s="98"/>
      <c r="H861" s="223"/>
      <c r="I861" s="220"/>
    </row>
    <row r="862" spans="2:9" ht="15">
      <c r="B862" s="220">
        <v>77</v>
      </c>
      <c r="C862" s="221" t="s">
        <v>756</v>
      </c>
      <c r="D862" s="222"/>
      <c r="E862" s="220">
        <v>2</v>
      </c>
      <c r="F862" s="97">
        <v>7</v>
      </c>
      <c r="G862" s="98"/>
      <c r="H862" s="223"/>
      <c r="I862" s="220">
        <v>2</v>
      </c>
    </row>
    <row r="863" spans="2:9" ht="15">
      <c r="B863" s="220"/>
      <c r="C863" s="221"/>
      <c r="D863" s="222"/>
      <c r="E863" s="220"/>
      <c r="F863" s="97" t="s">
        <v>1030</v>
      </c>
      <c r="G863" s="98"/>
      <c r="H863" s="223"/>
      <c r="I863" s="220"/>
    </row>
    <row r="864" spans="2:9" ht="15">
      <c r="B864" s="220">
        <v>78</v>
      </c>
      <c r="C864" s="221" t="s">
        <v>390</v>
      </c>
      <c r="D864" s="222"/>
      <c r="E864" s="220">
        <v>2</v>
      </c>
      <c r="F864" s="97">
        <v>8</v>
      </c>
      <c r="G864" s="98"/>
      <c r="H864" s="223"/>
      <c r="I864" s="220">
        <v>2</v>
      </c>
    </row>
    <row r="865" spans="2:9" ht="15">
      <c r="B865" s="220"/>
      <c r="C865" s="221"/>
      <c r="D865" s="222"/>
      <c r="E865" s="220"/>
      <c r="F865" s="97">
        <v>14</v>
      </c>
      <c r="G865" s="98"/>
      <c r="H865" s="223"/>
      <c r="I865" s="220"/>
    </row>
    <row r="866" spans="2:9" ht="15">
      <c r="B866" s="220">
        <v>79</v>
      </c>
      <c r="C866" s="221" t="s">
        <v>192</v>
      </c>
      <c r="D866" s="222"/>
      <c r="E866" s="220">
        <v>2</v>
      </c>
      <c r="F866" s="97">
        <v>61</v>
      </c>
      <c r="G866" s="98"/>
      <c r="H866" s="223"/>
      <c r="I866" s="220">
        <v>2</v>
      </c>
    </row>
    <row r="867" spans="2:9" ht="15">
      <c r="B867" s="220"/>
      <c r="C867" s="221"/>
      <c r="D867" s="222"/>
      <c r="E867" s="220"/>
      <c r="F867" s="97">
        <v>63</v>
      </c>
      <c r="G867" s="98"/>
      <c r="H867" s="223"/>
      <c r="I867" s="220"/>
    </row>
    <row r="868" spans="2:9" ht="15">
      <c r="B868" s="220">
        <v>80</v>
      </c>
      <c r="C868" s="221" t="s">
        <v>392</v>
      </c>
      <c r="D868" s="222"/>
      <c r="E868" s="220">
        <v>2</v>
      </c>
      <c r="F868" s="97">
        <v>1</v>
      </c>
      <c r="G868" s="98"/>
      <c r="H868" s="223"/>
      <c r="I868" s="220">
        <v>2</v>
      </c>
    </row>
    <row r="869" spans="2:9" ht="15">
      <c r="B869" s="220"/>
      <c r="C869" s="221"/>
      <c r="D869" s="222"/>
      <c r="E869" s="220"/>
      <c r="F869" s="97">
        <v>3</v>
      </c>
      <c r="G869" s="98"/>
      <c r="H869" s="223"/>
      <c r="I869" s="220"/>
    </row>
    <row r="870" spans="2:9" ht="18" customHeight="1">
      <c r="B870" s="220">
        <v>81</v>
      </c>
      <c r="C870" s="221" t="s">
        <v>421</v>
      </c>
      <c r="D870" s="222"/>
      <c r="E870" s="220">
        <v>2</v>
      </c>
      <c r="F870" s="97" t="s">
        <v>1123</v>
      </c>
      <c r="G870" s="98"/>
      <c r="H870" s="223"/>
      <c r="I870" s="220">
        <v>2</v>
      </c>
    </row>
    <row r="871" spans="2:9" ht="18.75" customHeight="1">
      <c r="B871" s="220"/>
      <c r="C871" s="221"/>
      <c r="D871" s="222"/>
      <c r="E871" s="220"/>
      <c r="F871" s="97">
        <v>122</v>
      </c>
      <c r="G871" s="98"/>
      <c r="H871" s="223"/>
      <c r="I871" s="220"/>
    </row>
    <row r="872" spans="2:9" ht="15">
      <c r="B872" s="220">
        <v>82</v>
      </c>
      <c r="C872" s="221" t="s">
        <v>1124</v>
      </c>
      <c r="D872" s="222"/>
      <c r="E872" s="220">
        <v>2</v>
      </c>
      <c r="F872" s="97">
        <v>20</v>
      </c>
      <c r="G872" s="98"/>
      <c r="H872" s="223"/>
      <c r="I872" s="220">
        <v>2</v>
      </c>
    </row>
    <row r="873" spans="2:9" ht="15">
      <c r="B873" s="220"/>
      <c r="C873" s="221"/>
      <c r="D873" s="222"/>
      <c r="E873" s="220"/>
      <c r="F873" s="97">
        <v>28</v>
      </c>
      <c r="G873" s="98"/>
      <c r="H873" s="223"/>
      <c r="I873" s="220"/>
    </row>
    <row r="874" spans="2:9" ht="15">
      <c r="B874" s="220">
        <v>83</v>
      </c>
      <c r="C874" s="221" t="s">
        <v>1125</v>
      </c>
      <c r="D874" s="222"/>
      <c r="E874" s="220">
        <v>2</v>
      </c>
      <c r="F874" s="97">
        <v>5</v>
      </c>
      <c r="G874" s="98"/>
      <c r="H874" s="223"/>
      <c r="I874" s="220">
        <v>2</v>
      </c>
    </row>
    <row r="875" spans="2:9" ht="15">
      <c r="B875" s="220"/>
      <c r="C875" s="221"/>
      <c r="D875" s="222"/>
      <c r="E875" s="220"/>
      <c r="F875" s="97">
        <v>7</v>
      </c>
      <c r="G875" s="98"/>
      <c r="H875" s="223"/>
      <c r="I875" s="220"/>
    </row>
    <row r="876" spans="2:9" ht="15">
      <c r="B876" s="220">
        <v>84</v>
      </c>
      <c r="C876" s="221" t="s">
        <v>1126</v>
      </c>
      <c r="D876" s="222"/>
      <c r="E876" s="220">
        <v>2</v>
      </c>
      <c r="F876" s="97">
        <v>12</v>
      </c>
      <c r="G876" s="98"/>
      <c r="H876" s="223"/>
      <c r="I876" s="220">
        <v>2</v>
      </c>
    </row>
    <row r="877" spans="2:9" ht="15">
      <c r="B877" s="220"/>
      <c r="C877" s="221"/>
      <c r="D877" s="222"/>
      <c r="E877" s="220"/>
      <c r="F877" s="97">
        <v>14</v>
      </c>
      <c r="G877" s="98"/>
      <c r="H877" s="223"/>
      <c r="I877" s="220"/>
    </row>
    <row r="878" spans="2:9" ht="15">
      <c r="B878" s="220">
        <v>85</v>
      </c>
      <c r="C878" s="221" t="s">
        <v>505</v>
      </c>
      <c r="D878" s="222"/>
      <c r="E878" s="220">
        <v>2</v>
      </c>
      <c r="F878" s="97">
        <v>1</v>
      </c>
      <c r="G878" s="98"/>
      <c r="H878" s="223"/>
      <c r="I878" s="220">
        <v>2</v>
      </c>
    </row>
    <row r="879" spans="2:9" ht="15">
      <c r="B879" s="220"/>
      <c r="C879" s="221"/>
      <c r="D879" s="222"/>
      <c r="E879" s="220"/>
      <c r="F879" s="97">
        <v>11</v>
      </c>
      <c r="G879" s="98"/>
      <c r="H879" s="223"/>
      <c r="I879" s="220"/>
    </row>
    <row r="880" spans="2:9" ht="15">
      <c r="B880" s="220">
        <v>86</v>
      </c>
      <c r="C880" s="221" t="s">
        <v>491</v>
      </c>
      <c r="D880" s="222"/>
      <c r="E880" s="220">
        <v>2</v>
      </c>
      <c r="F880" s="97">
        <v>5</v>
      </c>
      <c r="G880" s="98"/>
      <c r="H880" s="223"/>
      <c r="I880" s="220">
        <v>2</v>
      </c>
    </row>
    <row r="881" spans="2:9" ht="15">
      <c r="B881" s="220"/>
      <c r="C881" s="221"/>
      <c r="D881" s="222"/>
      <c r="E881" s="220"/>
      <c r="F881" s="97">
        <v>14</v>
      </c>
      <c r="G881" s="98"/>
      <c r="H881" s="223"/>
      <c r="I881" s="220"/>
    </row>
    <row r="882" spans="2:9" ht="15" customHeight="1">
      <c r="B882" s="220">
        <v>87</v>
      </c>
      <c r="C882" s="221" t="s">
        <v>519</v>
      </c>
      <c r="D882" s="222"/>
      <c r="E882" s="220">
        <v>2</v>
      </c>
      <c r="F882" s="97">
        <v>1</v>
      </c>
      <c r="G882" s="98"/>
      <c r="H882" s="223"/>
      <c r="I882" s="220">
        <v>2</v>
      </c>
    </row>
    <row r="883" spans="2:9" ht="15" customHeight="1">
      <c r="B883" s="220"/>
      <c r="C883" s="221"/>
      <c r="D883" s="222"/>
      <c r="E883" s="220"/>
      <c r="F883" s="97">
        <v>9</v>
      </c>
      <c r="G883" s="98"/>
      <c r="H883" s="223"/>
      <c r="I883" s="220"/>
    </row>
    <row r="884" spans="2:9" ht="15" customHeight="1">
      <c r="B884" s="220">
        <v>88</v>
      </c>
      <c r="C884" s="221" t="s">
        <v>1127</v>
      </c>
      <c r="D884" s="222"/>
      <c r="E884" s="220">
        <v>2</v>
      </c>
      <c r="F884" s="97">
        <v>5</v>
      </c>
      <c r="G884" s="98"/>
      <c r="H884" s="223"/>
      <c r="I884" s="220">
        <v>2</v>
      </c>
    </row>
    <row r="885" spans="2:9" ht="15" customHeight="1">
      <c r="B885" s="220"/>
      <c r="C885" s="221"/>
      <c r="D885" s="222"/>
      <c r="E885" s="220"/>
      <c r="F885" s="97">
        <v>62</v>
      </c>
      <c r="G885" s="98"/>
      <c r="H885" s="223"/>
      <c r="I885" s="220"/>
    </row>
    <row r="886" spans="2:9" ht="15" customHeight="1">
      <c r="B886" s="220">
        <v>89</v>
      </c>
      <c r="C886" s="221" t="s">
        <v>1128</v>
      </c>
      <c r="D886" s="222"/>
      <c r="E886" s="220">
        <v>2</v>
      </c>
      <c r="F886" s="97">
        <v>2</v>
      </c>
      <c r="G886" s="98"/>
      <c r="H886" s="223"/>
      <c r="I886" s="220">
        <v>2</v>
      </c>
    </row>
    <row r="887" spans="2:9" ht="15" customHeight="1">
      <c r="B887" s="220"/>
      <c r="C887" s="221"/>
      <c r="D887" s="222"/>
      <c r="E887" s="220"/>
      <c r="F887" s="97">
        <v>6</v>
      </c>
      <c r="G887" s="98"/>
      <c r="H887" s="223"/>
      <c r="I887" s="220"/>
    </row>
    <row r="888" spans="2:9" ht="15" customHeight="1">
      <c r="B888" s="220">
        <v>90</v>
      </c>
      <c r="C888" s="221" t="s">
        <v>610</v>
      </c>
      <c r="D888" s="222"/>
      <c r="E888" s="220">
        <v>2</v>
      </c>
      <c r="F888" s="97">
        <v>11</v>
      </c>
      <c r="G888" s="98"/>
      <c r="H888" s="223"/>
      <c r="I888" s="220">
        <v>2</v>
      </c>
    </row>
    <row r="889" spans="2:9" ht="15" customHeight="1">
      <c r="B889" s="220"/>
      <c r="C889" s="221"/>
      <c r="D889" s="222"/>
      <c r="E889" s="220"/>
      <c r="F889" s="97">
        <v>20</v>
      </c>
      <c r="G889" s="98"/>
      <c r="H889" s="223"/>
      <c r="I889" s="220"/>
    </row>
    <row r="890" spans="2:9" ht="15" customHeight="1">
      <c r="B890" s="220">
        <v>91</v>
      </c>
      <c r="C890" s="221" t="s">
        <v>181</v>
      </c>
      <c r="D890" s="222"/>
      <c r="E890" s="220">
        <v>2</v>
      </c>
      <c r="F890" s="97">
        <v>9</v>
      </c>
      <c r="G890" s="98"/>
      <c r="H890" s="223"/>
      <c r="I890" s="220">
        <v>2</v>
      </c>
    </row>
    <row r="891" spans="2:9" ht="15" customHeight="1">
      <c r="B891" s="220"/>
      <c r="C891" s="221"/>
      <c r="D891" s="222"/>
      <c r="E891" s="220"/>
      <c r="F891" s="97" t="s">
        <v>1130</v>
      </c>
      <c r="G891" s="98"/>
      <c r="H891" s="223"/>
      <c r="I891" s="220"/>
    </row>
    <row r="892" spans="2:9" ht="15" customHeight="1">
      <c r="B892" s="220">
        <v>92</v>
      </c>
      <c r="C892" s="221" t="s">
        <v>640</v>
      </c>
      <c r="D892" s="222"/>
      <c r="E892" s="220">
        <v>2</v>
      </c>
      <c r="F892" s="97">
        <v>4</v>
      </c>
      <c r="G892" s="98"/>
      <c r="H892" s="223">
        <v>1</v>
      </c>
      <c r="I892" s="220">
        <v>1</v>
      </c>
    </row>
    <row r="893" spans="2:9" ht="15" customHeight="1">
      <c r="B893" s="220"/>
      <c r="C893" s="221"/>
      <c r="D893" s="222"/>
      <c r="E893" s="220"/>
      <c r="F893" s="97" t="s">
        <v>995</v>
      </c>
      <c r="G893" s="98" t="s">
        <v>1173</v>
      </c>
      <c r="H893" s="223"/>
      <c r="I893" s="220"/>
    </row>
    <row r="894" spans="2:9" ht="15" customHeight="1">
      <c r="B894" s="220">
        <v>93</v>
      </c>
      <c r="C894" s="221" t="s">
        <v>643</v>
      </c>
      <c r="D894" s="222"/>
      <c r="E894" s="220">
        <v>2</v>
      </c>
      <c r="F894" s="97">
        <v>9</v>
      </c>
      <c r="G894" s="98"/>
      <c r="H894" s="223"/>
      <c r="I894" s="220">
        <v>3</v>
      </c>
    </row>
    <row r="895" spans="2:9" ht="15" customHeight="1">
      <c r="B895" s="220"/>
      <c r="C895" s="221"/>
      <c r="D895" s="222"/>
      <c r="E895" s="220"/>
      <c r="F895" s="104">
        <v>11</v>
      </c>
      <c r="G895" s="105">
        <v>1</v>
      </c>
      <c r="H895" s="223"/>
      <c r="I895" s="220"/>
    </row>
    <row r="896" spans="2:9" ht="15" customHeight="1">
      <c r="B896" s="220"/>
      <c r="C896" s="221"/>
      <c r="D896" s="222"/>
      <c r="E896" s="220"/>
      <c r="F896" s="97">
        <v>23</v>
      </c>
      <c r="G896" s="98"/>
      <c r="H896" s="223"/>
      <c r="I896" s="220"/>
    </row>
    <row r="897" spans="2:9" ht="15" customHeight="1">
      <c r="B897" s="220">
        <v>94</v>
      </c>
      <c r="C897" s="221" t="s">
        <v>239</v>
      </c>
      <c r="D897" s="222"/>
      <c r="E897" s="220">
        <v>2</v>
      </c>
      <c r="F897" s="97">
        <v>1</v>
      </c>
      <c r="G897" s="98"/>
      <c r="H897" s="223"/>
      <c r="I897" s="220">
        <v>2</v>
      </c>
    </row>
    <row r="898" spans="2:9" ht="15" customHeight="1">
      <c r="B898" s="220"/>
      <c r="C898" s="221"/>
      <c r="D898" s="222"/>
      <c r="E898" s="220"/>
      <c r="F898" s="97">
        <v>2</v>
      </c>
      <c r="G898" s="98"/>
      <c r="H898" s="223"/>
      <c r="I898" s="220"/>
    </row>
    <row r="899" spans="2:9" ht="15" customHeight="1">
      <c r="B899" s="220">
        <v>95</v>
      </c>
      <c r="C899" s="221" t="s">
        <v>668</v>
      </c>
      <c r="D899" s="222"/>
      <c r="E899" s="220">
        <v>2</v>
      </c>
      <c r="F899" s="97">
        <v>21</v>
      </c>
      <c r="G899" s="98"/>
      <c r="H899" s="223"/>
      <c r="I899" s="220">
        <v>2</v>
      </c>
    </row>
    <row r="900" spans="2:9" ht="15" customHeight="1">
      <c r="B900" s="220"/>
      <c r="C900" s="221"/>
      <c r="D900" s="222"/>
      <c r="E900" s="220"/>
      <c r="F900" s="97">
        <v>23</v>
      </c>
      <c r="G900" s="98"/>
      <c r="H900" s="223"/>
      <c r="I900" s="220"/>
    </row>
    <row r="901" spans="2:9" ht="16.5" customHeight="1">
      <c r="B901" s="220">
        <v>96</v>
      </c>
      <c r="C901" s="221" t="s">
        <v>671</v>
      </c>
      <c r="D901" s="222"/>
      <c r="E901" s="220">
        <v>2</v>
      </c>
      <c r="F901" s="97">
        <v>2</v>
      </c>
      <c r="G901" s="98"/>
      <c r="H901" s="223"/>
      <c r="I901" s="220">
        <v>2</v>
      </c>
    </row>
    <row r="902" spans="2:9" ht="16.5" customHeight="1">
      <c r="B902" s="220"/>
      <c r="C902" s="221"/>
      <c r="D902" s="222"/>
      <c r="E902" s="220"/>
      <c r="F902" s="97">
        <v>4</v>
      </c>
      <c r="G902" s="98"/>
      <c r="H902" s="223"/>
      <c r="I902" s="220"/>
    </row>
    <row r="903" spans="2:9" ht="15">
      <c r="B903" s="220">
        <v>97</v>
      </c>
      <c r="C903" s="221" t="s">
        <v>756</v>
      </c>
      <c r="D903" s="222"/>
      <c r="E903" s="220">
        <v>2</v>
      </c>
      <c r="F903" s="97">
        <v>7</v>
      </c>
      <c r="G903" s="98"/>
      <c r="H903" s="223"/>
      <c r="I903" s="220">
        <v>2</v>
      </c>
    </row>
    <row r="904" spans="2:9" ht="15">
      <c r="B904" s="220"/>
      <c r="C904" s="221"/>
      <c r="D904" s="222"/>
      <c r="E904" s="220"/>
      <c r="F904" s="97" t="s">
        <v>1030</v>
      </c>
      <c r="G904" s="98"/>
      <c r="H904" s="223"/>
      <c r="I904" s="220"/>
    </row>
    <row r="905" spans="2:9" ht="15">
      <c r="B905" s="220">
        <v>98</v>
      </c>
      <c r="C905" s="221" t="s">
        <v>792</v>
      </c>
      <c r="D905" s="222"/>
      <c r="E905" s="220">
        <v>2</v>
      </c>
      <c r="F905" s="97">
        <v>1</v>
      </c>
      <c r="G905" s="98"/>
      <c r="H905" s="223"/>
      <c r="I905" s="220">
        <v>2</v>
      </c>
    </row>
    <row r="906" spans="2:9" ht="15">
      <c r="B906" s="220"/>
      <c r="C906" s="221"/>
      <c r="D906" s="222"/>
      <c r="E906" s="220"/>
      <c r="F906" s="97">
        <v>43</v>
      </c>
      <c r="G906" s="98"/>
      <c r="H906" s="223"/>
      <c r="I906" s="220"/>
    </row>
    <row r="907" spans="2:9" ht="15">
      <c r="B907" s="220">
        <v>99</v>
      </c>
      <c r="C907" s="221" t="s">
        <v>795</v>
      </c>
      <c r="D907" s="222"/>
      <c r="E907" s="220">
        <v>2</v>
      </c>
      <c r="F907" s="97">
        <v>17</v>
      </c>
      <c r="G907" s="98"/>
      <c r="H907" s="223"/>
      <c r="I907" s="220">
        <v>2</v>
      </c>
    </row>
    <row r="908" spans="2:9" ht="15">
      <c r="B908" s="220"/>
      <c r="C908" s="221"/>
      <c r="D908" s="222"/>
      <c r="E908" s="220"/>
      <c r="F908" s="97">
        <v>27</v>
      </c>
      <c r="G908" s="98"/>
      <c r="H908" s="223"/>
      <c r="I908" s="220"/>
    </row>
    <row r="909" spans="2:9" ht="15">
      <c r="B909" s="220">
        <v>100</v>
      </c>
      <c r="C909" s="221" t="s">
        <v>280</v>
      </c>
      <c r="D909" s="222"/>
      <c r="E909" s="220">
        <v>2</v>
      </c>
      <c r="F909" s="97">
        <v>5</v>
      </c>
      <c r="G909" s="98"/>
      <c r="H909" s="223"/>
      <c r="I909" s="220">
        <v>2</v>
      </c>
    </row>
    <row r="910" spans="2:9" ht="15">
      <c r="B910" s="220"/>
      <c r="C910" s="221"/>
      <c r="D910" s="222"/>
      <c r="E910" s="220"/>
      <c r="F910" s="97">
        <v>7</v>
      </c>
      <c r="G910" s="98"/>
      <c r="H910" s="223"/>
      <c r="I910" s="220"/>
    </row>
    <row r="911" spans="2:9" ht="15">
      <c r="B911" s="220">
        <v>101</v>
      </c>
      <c r="C911" s="221" t="s">
        <v>1133</v>
      </c>
      <c r="D911" s="222"/>
      <c r="E911" s="220">
        <v>4</v>
      </c>
      <c r="F911" s="97">
        <v>12</v>
      </c>
      <c r="G911" s="98"/>
      <c r="H911" s="223">
        <v>3</v>
      </c>
      <c r="I911" s="220">
        <v>1</v>
      </c>
    </row>
    <row r="912" spans="2:9" ht="15">
      <c r="B912" s="220"/>
      <c r="C912" s="221"/>
      <c r="D912" s="222"/>
      <c r="E912" s="220"/>
      <c r="F912" s="97" t="s">
        <v>1134</v>
      </c>
      <c r="G912" s="98" t="s">
        <v>1173</v>
      </c>
      <c r="H912" s="223"/>
      <c r="I912" s="220"/>
    </row>
    <row r="913" spans="2:9" ht="15">
      <c r="B913" s="220"/>
      <c r="C913" s="221"/>
      <c r="D913" s="222"/>
      <c r="E913" s="220"/>
      <c r="F913" s="97">
        <v>63</v>
      </c>
      <c r="G913" s="98" t="s">
        <v>1173</v>
      </c>
      <c r="H913" s="223"/>
      <c r="I913" s="220"/>
    </row>
    <row r="914" spans="2:9" ht="15">
      <c r="B914" s="220"/>
      <c r="C914" s="221"/>
      <c r="D914" s="222"/>
      <c r="E914" s="220"/>
      <c r="F914" s="97">
        <v>98</v>
      </c>
      <c r="G914" s="98" t="s">
        <v>1173</v>
      </c>
      <c r="H914" s="223"/>
      <c r="I914" s="220"/>
    </row>
    <row r="915" spans="2:9" ht="15">
      <c r="B915" s="220">
        <v>102</v>
      </c>
      <c r="C915" s="221" t="s">
        <v>1135</v>
      </c>
      <c r="D915" s="222"/>
      <c r="E915" s="220">
        <v>6</v>
      </c>
      <c r="F915" s="97">
        <v>1</v>
      </c>
      <c r="G915" s="98"/>
      <c r="H915" s="223"/>
      <c r="I915" s="220">
        <v>6</v>
      </c>
    </row>
    <row r="916" spans="2:9" ht="15">
      <c r="B916" s="220"/>
      <c r="C916" s="221"/>
      <c r="D916" s="222"/>
      <c r="E916" s="220"/>
      <c r="F916" s="97">
        <v>64</v>
      </c>
      <c r="G916" s="98"/>
      <c r="H916" s="223"/>
      <c r="I916" s="220"/>
    </row>
    <row r="917" spans="2:9" ht="15">
      <c r="B917" s="220"/>
      <c r="C917" s="221"/>
      <c r="D917" s="222"/>
      <c r="E917" s="220"/>
      <c r="F917" s="97">
        <v>66</v>
      </c>
      <c r="G917" s="98"/>
      <c r="H917" s="223"/>
      <c r="I917" s="220"/>
    </row>
    <row r="918" spans="2:9" ht="15">
      <c r="B918" s="220"/>
      <c r="C918" s="221"/>
      <c r="D918" s="222"/>
      <c r="E918" s="220"/>
      <c r="F918" s="97">
        <v>85</v>
      </c>
      <c r="G918" s="98"/>
      <c r="H918" s="223"/>
      <c r="I918" s="220"/>
    </row>
    <row r="919" spans="2:9" ht="15">
      <c r="B919" s="220"/>
      <c r="C919" s="221"/>
      <c r="D919" s="222"/>
      <c r="E919" s="220"/>
      <c r="F919" s="97">
        <v>97</v>
      </c>
      <c r="G919" s="98"/>
      <c r="H919" s="223"/>
      <c r="I919" s="220"/>
    </row>
    <row r="920" spans="2:9" ht="15">
      <c r="B920" s="220"/>
      <c r="C920" s="221"/>
      <c r="D920" s="222"/>
      <c r="E920" s="220"/>
      <c r="F920" s="97">
        <v>105</v>
      </c>
      <c r="G920" s="98"/>
      <c r="H920" s="223"/>
      <c r="I920" s="220"/>
    </row>
    <row r="921" spans="2:9" ht="15">
      <c r="B921" s="220">
        <v>103</v>
      </c>
      <c r="C921" s="221" t="s">
        <v>160</v>
      </c>
      <c r="D921" s="222"/>
      <c r="E921" s="220">
        <v>2</v>
      </c>
      <c r="F921" s="97">
        <v>2</v>
      </c>
      <c r="G921" s="98"/>
      <c r="H921" s="223"/>
      <c r="I921" s="220"/>
    </row>
    <row r="922" spans="2:9" ht="15">
      <c r="B922" s="220"/>
      <c r="C922" s="221"/>
      <c r="D922" s="222"/>
      <c r="E922" s="220"/>
      <c r="F922" s="97">
        <v>4</v>
      </c>
      <c r="G922" s="98"/>
      <c r="H922" s="223"/>
      <c r="I922" s="220"/>
    </row>
    <row r="923" spans="2:9" ht="15">
      <c r="B923" s="220">
        <v>104</v>
      </c>
      <c r="C923" s="221" t="s">
        <v>557</v>
      </c>
      <c r="D923" s="222"/>
      <c r="E923" s="220">
        <v>2</v>
      </c>
      <c r="F923" s="97">
        <v>4</v>
      </c>
      <c r="G923" s="98"/>
      <c r="H923" s="223"/>
      <c r="I923" s="220">
        <v>2</v>
      </c>
    </row>
    <row r="924" spans="2:9" ht="15">
      <c r="B924" s="220"/>
      <c r="C924" s="221"/>
      <c r="D924" s="222"/>
      <c r="E924" s="220"/>
      <c r="F924" s="97" t="s">
        <v>995</v>
      </c>
      <c r="G924" s="98"/>
      <c r="H924" s="223"/>
      <c r="I924" s="220"/>
    </row>
    <row r="925" spans="2:9" ht="15">
      <c r="B925" s="220">
        <v>105</v>
      </c>
      <c r="C925" s="221" t="s">
        <v>1137</v>
      </c>
      <c r="D925" s="222"/>
      <c r="E925" s="220">
        <v>2</v>
      </c>
      <c r="F925" s="97">
        <v>5</v>
      </c>
      <c r="G925" s="98" t="s">
        <v>1173</v>
      </c>
      <c r="H925" s="223">
        <v>2</v>
      </c>
      <c r="I925" s="220"/>
    </row>
    <row r="926" spans="2:9" ht="15">
      <c r="B926" s="220"/>
      <c r="C926" s="221"/>
      <c r="D926" s="222"/>
      <c r="E926" s="220"/>
      <c r="F926" s="97">
        <v>34</v>
      </c>
      <c r="G926" s="98" t="s">
        <v>1173</v>
      </c>
      <c r="H926" s="223"/>
      <c r="I926" s="220"/>
    </row>
    <row r="927" spans="2:9" ht="15">
      <c r="B927" s="220">
        <v>106</v>
      </c>
      <c r="C927" s="221" t="s">
        <v>1209</v>
      </c>
      <c r="D927" s="222"/>
      <c r="E927" s="220">
        <v>2</v>
      </c>
      <c r="F927" s="97">
        <v>104</v>
      </c>
      <c r="G927" s="98" t="s">
        <v>1173</v>
      </c>
      <c r="H927" s="223">
        <v>2</v>
      </c>
      <c r="I927" s="220"/>
    </row>
    <row r="928" spans="2:9" ht="15">
      <c r="B928" s="220"/>
      <c r="C928" s="221"/>
      <c r="D928" s="222"/>
      <c r="E928" s="220"/>
      <c r="F928" s="97">
        <v>160</v>
      </c>
      <c r="G928" s="98" t="s">
        <v>1173</v>
      </c>
      <c r="H928" s="223"/>
      <c r="I928" s="220"/>
    </row>
    <row r="929" spans="2:9" ht="15">
      <c r="B929" s="220">
        <v>107</v>
      </c>
      <c r="C929" s="221" t="s">
        <v>270</v>
      </c>
      <c r="D929" s="222"/>
      <c r="E929" s="220">
        <v>2</v>
      </c>
      <c r="F929" s="97" t="s">
        <v>1139</v>
      </c>
      <c r="G929" s="98" t="s">
        <v>1173</v>
      </c>
      <c r="H929" s="223">
        <v>2</v>
      </c>
      <c r="I929" s="220"/>
    </row>
    <row r="930" spans="2:9" ht="15">
      <c r="B930" s="220"/>
      <c r="C930" s="221"/>
      <c r="D930" s="222"/>
      <c r="E930" s="220"/>
      <c r="F930" s="97" t="s">
        <v>1140</v>
      </c>
      <c r="G930" s="98" t="s">
        <v>1173</v>
      </c>
      <c r="H930" s="223"/>
      <c r="I930" s="220"/>
    </row>
    <row r="931" spans="2:9" ht="15">
      <c r="B931" s="220">
        <v>108</v>
      </c>
      <c r="C931" s="221" t="s">
        <v>231</v>
      </c>
      <c r="D931" s="222"/>
      <c r="E931" s="220">
        <v>2</v>
      </c>
      <c r="F931" s="97">
        <v>8</v>
      </c>
      <c r="G931" s="98"/>
      <c r="H931" s="223"/>
      <c r="I931" s="220">
        <v>2</v>
      </c>
    </row>
    <row r="932" spans="2:9" ht="15.75" customHeight="1">
      <c r="B932" s="220"/>
      <c r="C932" s="221"/>
      <c r="D932" s="222"/>
      <c r="E932" s="220"/>
      <c r="F932" s="97">
        <v>14</v>
      </c>
      <c r="G932" s="98"/>
      <c r="H932" s="223"/>
      <c r="I932" s="220"/>
    </row>
    <row r="933" spans="2:9" ht="17.25" customHeight="1">
      <c r="B933" s="220">
        <v>109</v>
      </c>
      <c r="C933" s="221" t="s">
        <v>566</v>
      </c>
      <c r="D933" s="222"/>
      <c r="E933" s="220">
        <v>2</v>
      </c>
      <c r="F933" s="97">
        <v>7</v>
      </c>
      <c r="G933" s="98"/>
      <c r="H933" s="97">
        <v>1</v>
      </c>
      <c r="I933" s="98">
        <v>1</v>
      </c>
    </row>
    <row r="934" spans="2:9" ht="17.25" customHeight="1">
      <c r="B934" s="220"/>
      <c r="C934" s="221"/>
      <c r="D934" s="222"/>
      <c r="E934" s="220"/>
      <c r="F934" s="97">
        <v>138</v>
      </c>
      <c r="G934" s="98" t="s">
        <v>1173</v>
      </c>
      <c r="H934" s="97"/>
      <c r="I934" s="98"/>
    </row>
    <row r="935" spans="2:9" ht="15" customHeight="1">
      <c r="B935" s="220">
        <v>111</v>
      </c>
      <c r="C935" s="221" t="s">
        <v>293</v>
      </c>
      <c r="D935" s="222"/>
      <c r="E935" s="220">
        <v>2</v>
      </c>
      <c r="F935" s="97">
        <v>12</v>
      </c>
      <c r="G935" s="98" t="s">
        <v>1173</v>
      </c>
      <c r="H935" s="223">
        <v>2</v>
      </c>
      <c r="I935" s="220"/>
    </row>
    <row r="936" spans="2:9" ht="21.75" customHeight="1">
      <c r="B936" s="220"/>
      <c r="C936" s="221"/>
      <c r="D936" s="222"/>
      <c r="E936" s="220"/>
      <c r="F936" s="97">
        <v>14</v>
      </c>
      <c r="G936" s="98" t="s">
        <v>1173</v>
      </c>
      <c r="H936" s="223"/>
      <c r="I936" s="220"/>
    </row>
    <row r="937" spans="2:9" ht="15.75" customHeight="1">
      <c r="B937" s="220">
        <v>112</v>
      </c>
      <c r="C937" s="221" t="s">
        <v>298</v>
      </c>
      <c r="D937" s="222"/>
      <c r="E937" s="220">
        <v>2</v>
      </c>
      <c r="F937" s="97">
        <v>4</v>
      </c>
      <c r="G937" s="98"/>
      <c r="H937" s="223"/>
      <c r="I937" s="220">
        <v>2</v>
      </c>
    </row>
    <row r="938" spans="2:9" ht="16.5" customHeight="1">
      <c r="B938" s="220"/>
      <c r="C938" s="221"/>
      <c r="D938" s="222"/>
      <c r="E938" s="220"/>
      <c r="F938" s="97">
        <v>8</v>
      </c>
      <c r="G938" s="98"/>
      <c r="H938" s="223"/>
      <c r="I938" s="220"/>
    </row>
    <row r="939" spans="2:9" ht="15">
      <c r="B939" s="220">
        <v>113</v>
      </c>
      <c r="C939" s="221" t="s">
        <v>1155</v>
      </c>
      <c r="D939" s="222"/>
      <c r="E939" s="220">
        <v>3</v>
      </c>
      <c r="F939" s="97">
        <v>15</v>
      </c>
      <c r="G939" s="98"/>
      <c r="H939" s="223"/>
      <c r="I939" s="220">
        <v>3</v>
      </c>
    </row>
    <row r="940" spans="2:9" ht="15">
      <c r="B940" s="220"/>
      <c r="C940" s="221"/>
      <c r="D940" s="222"/>
      <c r="E940" s="220"/>
      <c r="F940" s="97" t="s">
        <v>1156</v>
      </c>
      <c r="G940" s="98"/>
      <c r="H940" s="223"/>
      <c r="I940" s="220"/>
    </row>
    <row r="941" spans="2:9" ht="15">
      <c r="B941" s="220"/>
      <c r="C941" s="221"/>
      <c r="D941" s="222"/>
      <c r="E941" s="220"/>
      <c r="F941" s="97">
        <v>38</v>
      </c>
      <c r="G941" s="98"/>
      <c r="H941" s="223"/>
      <c r="I941" s="220"/>
    </row>
    <row r="942" spans="2:9" ht="15">
      <c r="B942" s="220">
        <v>114</v>
      </c>
      <c r="C942" s="221" t="s">
        <v>316</v>
      </c>
      <c r="D942" s="222"/>
      <c r="E942" s="220">
        <v>2</v>
      </c>
      <c r="F942" s="97">
        <v>6</v>
      </c>
      <c r="G942" s="98"/>
      <c r="H942" s="223"/>
      <c r="I942" s="220">
        <v>2</v>
      </c>
    </row>
    <row r="943" spans="2:9" ht="15">
      <c r="B943" s="220"/>
      <c r="C943" s="221"/>
      <c r="D943" s="222"/>
      <c r="E943" s="220"/>
      <c r="F943" s="97">
        <v>12</v>
      </c>
      <c r="G943" s="98"/>
      <c r="H943" s="223"/>
      <c r="I943" s="220"/>
    </row>
    <row r="944" spans="2:9" ht="15">
      <c r="B944" s="220">
        <v>115</v>
      </c>
      <c r="C944" s="221" t="s">
        <v>1157</v>
      </c>
      <c r="D944" s="222"/>
      <c r="E944" s="220">
        <v>2</v>
      </c>
      <c r="F944" s="97">
        <v>6</v>
      </c>
      <c r="G944" s="98" t="s">
        <v>1173</v>
      </c>
      <c r="H944" s="223">
        <v>1</v>
      </c>
      <c r="I944" s="220">
        <v>1</v>
      </c>
    </row>
    <row r="945" spans="2:9" ht="15">
      <c r="B945" s="220"/>
      <c r="C945" s="221"/>
      <c r="D945" s="222"/>
      <c r="E945" s="220"/>
      <c r="F945" s="97">
        <v>21</v>
      </c>
      <c r="G945" s="98"/>
      <c r="H945" s="223"/>
      <c r="I945" s="220"/>
    </row>
    <row r="946" spans="2:9" ht="15">
      <c r="B946" s="220">
        <v>116</v>
      </c>
      <c r="C946" s="221" t="s">
        <v>156</v>
      </c>
      <c r="D946" s="222"/>
      <c r="E946" s="220">
        <v>3</v>
      </c>
      <c r="F946" s="97">
        <v>42</v>
      </c>
      <c r="G946" s="98"/>
      <c r="H946" s="223"/>
      <c r="I946" s="220">
        <v>3</v>
      </c>
    </row>
    <row r="947" spans="2:9" ht="15">
      <c r="B947" s="220"/>
      <c r="C947" s="221"/>
      <c r="D947" s="222"/>
      <c r="E947" s="220"/>
      <c r="F947" s="97">
        <v>84</v>
      </c>
      <c r="G947" s="98"/>
      <c r="H947" s="223"/>
      <c r="I947" s="220"/>
    </row>
    <row r="948" spans="2:9" ht="15">
      <c r="B948" s="220"/>
      <c r="C948" s="221"/>
      <c r="D948" s="222"/>
      <c r="E948" s="220"/>
      <c r="F948" s="97">
        <v>85</v>
      </c>
      <c r="G948" s="98"/>
      <c r="H948" s="223"/>
      <c r="I948" s="220"/>
    </row>
    <row r="949" spans="2:9" ht="10.5" customHeight="1">
      <c r="B949" s="220">
        <v>117</v>
      </c>
      <c r="C949" s="221" t="s">
        <v>321</v>
      </c>
      <c r="D949" s="222"/>
      <c r="E949" s="220">
        <v>2</v>
      </c>
      <c r="F949" s="97">
        <v>5</v>
      </c>
      <c r="G949" s="98"/>
      <c r="H949" s="223"/>
      <c r="I949" s="220">
        <v>2</v>
      </c>
    </row>
    <row r="950" spans="2:9" ht="10.5" customHeight="1">
      <c r="B950" s="220"/>
      <c r="C950" s="221"/>
      <c r="D950" s="222"/>
      <c r="E950" s="220"/>
      <c r="F950" s="97">
        <v>13</v>
      </c>
      <c r="G950" s="98"/>
      <c r="H950" s="223"/>
      <c r="I950" s="220"/>
    </row>
    <row r="951" spans="2:9" ht="10.5" customHeight="1">
      <c r="B951" s="220">
        <v>118</v>
      </c>
      <c r="C951" s="221" t="s">
        <v>76</v>
      </c>
      <c r="D951" s="222"/>
      <c r="E951" s="220">
        <v>5</v>
      </c>
      <c r="F951" s="97">
        <v>14</v>
      </c>
      <c r="G951" s="98"/>
      <c r="H951" s="223">
        <v>3</v>
      </c>
      <c r="I951" s="220">
        <v>2</v>
      </c>
    </row>
    <row r="952" spans="2:9" ht="10.5" customHeight="1">
      <c r="B952" s="220"/>
      <c r="C952" s="221"/>
      <c r="D952" s="222"/>
      <c r="E952" s="220"/>
      <c r="F952" s="97">
        <v>30</v>
      </c>
      <c r="G952" s="98"/>
      <c r="H952" s="223"/>
      <c r="I952" s="220"/>
    </row>
    <row r="953" spans="2:9" ht="10.5" customHeight="1">
      <c r="B953" s="220"/>
      <c r="C953" s="221"/>
      <c r="D953" s="222"/>
      <c r="E953" s="220"/>
      <c r="F953" s="97">
        <v>58</v>
      </c>
      <c r="G953" s="98" t="s">
        <v>1173</v>
      </c>
      <c r="H953" s="223"/>
      <c r="I953" s="220"/>
    </row>
    <row r="954" spans="2:9" ht="10.5" customHeight="1">
      <c r="B954" s="220"/>
      <c r="C954" s="221"/>
      <c r="D954" s="222"/>
      <c r="E954" s="220"/>
      <c r="F954" s="97">
        <v>62</v>
      </c>
      <c r="G954" s="98" t="s">
        <v>1173</v>
      </c>
      <c r="H954" s="223"/>
      <c r="I954" s="220"/>
    </row>
    <row r="955" spans="2:9" ht="10.5" customHeight="1">
      <c r="B955" s="220"/>
      <c r="C955" s="221"/>
      <c r="D955" s="222"/>
      <c r="E955" s="220"/>
      <c r="F955" s="97">
        <v>66</v>
      </c>
      <c r="G955" s="98" t="s">
        <v>1173</v>
      </c>
      <c r="H955" s="223"/>
      <c r="I955" s="220"/>
    </row>
    <row r="956" spans="2:9" ht="10.5" customHeight="1">
      <c r="B956" s="220">
        <v>119</v>
      </c>
      <c r="C956" s="221" t="s">
        <v>351</v>
      </c>
      <c r="D956" s="222"/>
      <c r="E956" s="220">
        <v>1</v>
      </c>
      <c r="F956" s="97">
        <v>21</v>
      </c>
      <c r="G956" s="98"/>
      <c r="H956" s="223"/>
      <c r="I956" s="220">
        <v>2</v>
      </c>
    </row>
    <row r="957" spans="2:9" ht="10.5" customHeight="1">
      <c r="B957" s="220"/>
      <c r="C957" s="221"/>
      <c r="D957" s="222"/>
      <c r="E957" s="220"/>
      <c r="F957" s="104" t="s">
        <v>992</v>
      </c>
      <c r="G957" s="105">
        <v>1</v>
      </c>
      <c r="H957" s="223"/>
      <c r="I957" s="220"/>
    </row>
    <row r="958" spans="2:9" ht="10.5" customHeight="1">
      <c r="B958" s="98">
        <v>120</v>
      </c>
      <c r="C958" s="103" t="s">
        <v>1210</v>
      </c>
      <c r="D958" s="102"/>
      <c r="E958" s="98">
        <v>1</v>
      </c>
      <c r="F958" s="97">
        <v>32</v>
      </c>
      <c r="G958" s="98"/>
      <c r="H958" s="97"/>
      <c r="I958" s="98">
        <v>1</v>
      </c>
    </row>
    <row r="959" spans="2:9" ht="10.5" customHeight="1">
      <c r="B959" s="98">
        <v>121</v>
      </c>
      <c r="C959" s="103" t="s">
        <v>1160</v>
      </c>
      <c r="D959" s="102"/>
      <c r="E959" s="98">
        <v>1</v>
      </c>
      <c r="F959" s="97">
        <v>36</v>
      </c>
      <c r="G959" s="98"/>
      <c r="H959" s="97"/>
      <c r="I959" s="98">
        <v>1</v>
      </c>
    </row>
    <row r="960" spans="2:9" ht="10.5" customHeight="1">
      <c r="B960" s="98">
        <v>122</v>
      </c>
      <c r="C960" s="103" t="s">
        <v>446</v>
      </c>
      <c r="D960" s="102"/>
      <c r="E960" s="98">
        <v>1</v>
      </c>
      <c r="F960" s="97">
        <v>88</v>
      </c>
      <c r="G960" s="98"/>
      <c r="H960" s="97"/>
      <c r="I960" s="98">
        <v>1</v>
      </c>
    </row>
    <row r="961" spans="2:9" ht="10.5" customHeight="1">
      <c r="B961" s="98">
        <v>123</v>
      </c>
      <c r="C961" s="103" t="s">
        <v>431</v>
      </c>
      <c r="D961" s="102"/>
      <c r="E961" s="98">
        <v>1</v>
      </c>
      <c r="F961" s="97">
        <v>7</v>
      </c>
      <c r="G961" s="98"/>
      <c r="H961" s="97"/>
      <c r="I961" s="98">
        <v>1</v>
      </c>
    </row>
    <row r="962" spans="2:9" ht="10.5" customHeight="1">
      <c r="B962" s="220">
        <v>124</v>
      </c>
      <c r="C962" s="221" t="s">
        <v>544</v>
      </c>
      <c r="D962" s="222"/>
      <c r="E962" s="220">
        <v>3</v>
      </c>
      <c r="F962" s="97">
        <v>3</v>
      </c>
      <c r="G962" s="98"/>
      <c r="H962" s="223">
        <v>2</v>
      </c>
      <c r="I962" s="220">
        <v>1</v>
      </c>
    </row>
    <row r="963" spans="2:9" ht="10.5" customHeight="1">
      <c r="B963" s="220"/>
      <c r="C963" s="221"/>
      <c r="D963" s="222"/>
      <c r="E963" s="220"/>
      <c r="F963" s="97">
        <v>9</v>
      </c>
      <c r="G963" s="98" t="s">
        <v>1173</v>
      </c>
      <c r="H963" s="223"/>
      <c r="I963" s="220"/>
    </row>
    <row r="964" spans="2:9" ht="10.5" customHeight="1">
      <c r="B964" s="220"/>
      <c r="C964" s="221"/>
      <c r="D964" s="222"/>
      <c r="E964" s="220"/>
      <c r="F964" s="97">
        <v>20</v>
      </c>
      <c r="G964" s="98" t="s">
        <v>1173</v>
      </c>
      <c r="H964" s="223"/>
      <c r="I964" s="220"/>
    </row>
    <row r="965" spans="2:9" ht="15">
      <c r="B965" s="220">
        <v>125</v>
      </c>
      <c r="C965" s="221" t="s">
        <v>13</v>
      </c>
      <c r="D965" s="222"/>
      <c r="E965" s="220">
        <v>5</v>
      </c>
      <c r="F965" s="97">
        <v>13</v>
      </c>
      <c r="G965" s="98"/>
      <c r="H965" s="223">
        <v>2</v>
      </c>
      <c r="I965" s="220">
        <v>3</v>
      </c>
    </row>
    <row r="966" spans="2:9" ht="15">
      <c r="B966" s="220"/>
      <c r="C966" s="221"/>
      <c r="D966" s="222"/>
      <c r="E966" s="220"/>
      <c r="F966" s="97">
        <v>16</v>
      </c>
      <c r="G966" s="98"/>
      <c r="H966" s="223"/>
      <c r="I966" s="220"/>
    </row>
    <row r="967" spans="2:9" ht="15">
      <c r="B967" s="220"/>
      <c r="C967" s="221"/>
      <c r="D967" s="222"/>
      <c r="E967" s="220"/>
      <c r="F967" s="97">
        <v>40</v>
      </c>
      <c r="G967" s="98"/>
      <c r="H967" s="223"/>
      <c r="I967" s="220"/>
    </row>
    <row r="968" spans="2:9" ht="15">
      <c r="B968" s="220"/>
      <c r="C968" s="221"/>
      <c r="D968" s="222"/>
      <c r="E968" s="220"/>
      <c r="F968" s="97">
        <v>85</v>
      </c>
      <c r="G968" s="98" t="s">
        <v>1173</v>
      </c>
      <c r="H968" s="223"/>
      <c r="I968" s="220"/>
    </row>
    <row r="969" spans="2:9" ht="15">
      <c r="B969" s="220"/>
      <c r="C969" s="221"/>
      <c r="D969" s="222"/>
      <c r="E969" s="220"/>
      <c r="F969" s="97" t="s">
        <v>1161</v>
      </c>
      <c r="G969" s="98" t="s">
        <v>1173</v>
      </c>
      <c r="H969" s="223"/>
      <c r="I969" s="220"/>
    </row>
    <row r="970" spans="2:9" ht="15">
      <c r="B970" s="219" t="s">
        <v>1211</v>
      </c>
      <c r="C970" s="219"/>
      <c r="D970" s="115">
        <v>1004</v>
      </c>
      <c r="E970" s="130">
        <f>SUM(E367:E969)</f>
        <v>566</v>
      </c>
      <c r="F970" s="97"/>
      <c r="G970" s="116"/>
      <c r="H970" s="130">
        <f>SUM(H367:H969)</f>
        <v>70</v>
      </c>
      <c r="I970" s="130">
        <f>SUM(I367:I969)</f>
        <v>527</v>
      </c>
    </row>
    <row r="971" spans="2:9" ht="15">
      <c r="B971" s="131"/>
      <c r="C971" s="131"/>
      <c r="D971" s="132"/>
      <c r="E971" s="133"/>
      <c r="F971" s="134"/>
      <c r="G971" s="135"/>
      <c r="H971" s="133"/>
      <c r="I971" s="133"/>
    </row>
    <row r="972" spans="2:9" ht="60">
      <c r="B972" s="136" t="s">
        <v>60</v>
      </c>
      <c r="C972" s="137" t="s">
        <v>61</v>
      </c>
      <c r="D972" s="138" t="s">
        <v>67</v>
      </c>
      <c r="E972" s="138" t="s">
        <v>1212</v>
      </c>
      <c r="F972" s="139" t="s">
        <v>834</v>
      </c>
      <c r="G972" s="140" t="s">
        <v>835</v>
      </c>
      <c r="H972" s="141" t="s">
        <v>836</v>
      </c>
      <c r="I972" s="141" t="s">
        <v>1172</v>
      </c>
    </row>
    <row r="973" spans="2:9" ht="15">
      <c r="B973" s="140">
        <v>1</v>
      </c>
      <c r="C973" s="142" t="s">
        <v>1213</v>
      </c>
      <c r="D973" s="143"/>
      <c r="E973" s="143">
        <v>1</v>
      </c>
      <c r="F973" s="139">
        <v>1</v>
      </c>
      <c r="G973" s="140"/>
      <c r="H973" s="144"/>
      <c r="I973" s="143">
        <v>1</v>
      </c>
    </row>
    <row r="974" spans="2:9" ht="15">
      <c r="B974" s="140">
        <f aca="true" t="shared" si="0" ref="B974:B979">B973+1</f>
        <v>2</v>
      </c>
      <c r="C974" s="142" t="s">
        <v>447</v>
      </c>
      <c r="D974" s="143"/>
      <c r="E974" s="143">
        <v>1</v>
      </c>
      <c r="F974" s="139">
        <v>15</v>
      </c>
      <c r="G974" s="140"/>
      <c r="H974" s="144"/>
      <c r="I974" s="143">
        <v>1</v>
      </c>
    </row>
    <row r="975" spans="2:9" ht="15">
      <c r="B975" s="140">
        <f t="shared" si="0"/>
        <v>3</v>
      </c>
      <c r="C975" s="142" t="s">
        <v>624</v>
      </c>
      <c r="D975" s="143"/>
      <c r="E975" s="143">
        <v>1</v>
      </c>
      <c r="F975" s="139">
        <v>32</v>
      </c>
      <c r="G975" s="140"/>
      <c r="H975" s="144"/>
      <c r="I975" s="143">
        <v>1</v>
      </c>
    </row>
    <row r="976" spans="2:9" ht="15">
      <c r="B976" s="140">
        <f t="shared" si="0"/>
        <v>4</v>
      </c>
      <c r="C976" s="142" t="s">
        <v>635</v>
      </c>
      <c r="D976" s="143"/>
      <c r="E976" s="143">
        <v>1</v>
      </c>
      <c r="F976" s="139">
        <v>3</v>
      </c>
      <c r="G976" s="140"/>
      <c r="H976" s="144"/>
      <c r="I976" s="143">
        <v>1</v>
      </c>
    </row>
    <row r="977" spans="2:9" ht="15">
      <c r="B977" s="140">
        <f t="shared" si="0"/>
        <v>5</v>
      </c>
      <c r="C977" s="142" t="s">
        <v>708</v>
      </c>
      <c r="D977" s="143"/>
      <c r="E977" s="143">
        <v>1</v>
      </c>
      <c r="F977" s="139">
        <v>17</v>
      </c>
      <c r="G977" s="140"/>
      <c r="H977" s="144"/>
      <c r="I977" s="143">
        <v>1</v>
      </c>
    </row>
    <row r="978" spans="2:9" ht="15">
      <c r="B978" s="140">
        <f t="shared" si="0"/>
        <v>6</v>
      </c>
      <c r="C978" s="142" t="s">
        <v>759</v>
      </c>
      <c r="D978" s="143"/>
      <c r="E978" s="143">
        <v>1</v>
      </c>
      <c r="F978" s="139">
        <v>17</v>
      </c>
      <c r="G978" s="140"/>
      <c r="H978" s="144"/>
      <c r="I978" s="143">
        <v>1</v>
      </c>
    </row>
    <row r="979" spans="2:9" ht="15">
      <c r="B979" s="211">
        <f t="shared" si="0"/>
        <v>7</v>
      </c>
      <c r="C979" s="216" t="s">
        <v>770</v>
      </c>
      <c r="D979" s="215"/>
      <c r="E979" s="215">
        <v>2</v>
      </c>
      <c r="F979" s="139">
        <v>11</v>
      </c>
      <c r="G979" s="140"/>
      <c r="H979" s="218"/>
      <c r="I979" s="215">
        <v>2</v>
      </c>
    </row>
    <row r="980" spans="2:9" ht="15">
      <c r="B980" s="211"/>
      <c r="C980" s="216"/>
      <c r="D980" s="215"/>
      <c r="E980" s="215"/>
      <c r="F980" s="139">
        <v>12</v>
      </c>
      <c r="G980" s="140"/>
      <c r="H980" s="218"/>
      <c r="I980" s="215"/>
    </row>
    <row r="981" spans="2:9" ht="15">
      <c r="B981" s="140">
        <f>B979+1</f>
        <v>8</v>
      </c>
      <c r="C981" s="142" t="s">
        <v>80</v>
      </c>
      <c r="D981" s="143"/>
      <c r="E981" s="143">
        <v>1</v>
      </c>
      <c r="F981" s="139">
        <v>37</v>
      </c>
      <c r="G981" s="140"/>
      <c r="H981" s="144"/>
      <c r="I981" s="143">
        <v>1</v>
      </c>
    </row>
    <row r="982" spans="2:9" ht="15">
      <c r="B982" s="140">
        <f aca="true" t="shared" si="1" ref="B982:B992">B981+1</f>
        <v>9</v>
      </c>
      <c r="C982" s="142" t="s">
        <v>165</v>
      </c>
      <c r="D982" s="143"/>
      <c r="E982" s="143">
        <v>1</v>
      </c>
      <c r="F982" s="139">
        <v>4</v>
      </c>
      <c r="G982" s="140"/>
      <c r="H982" s="144"/>
      <c r="I982" s="143">
        <v>1</v>
      </c>
    </row>
    <row r="983" spans="2:9" ht="15">
      <c r="B983" s="140">
        <f t="shared" si="1"/>
        <v>10</v>
      </c>
      <c r="C983" s="142" t="s">
        <v>337</v>
      </c>
      <c r="D983" s="143"/>
      <c r="E983" s="143">
        <v>1</v>
      </c>
      <c r="F983" s="139">
        <v>20</v>
      </c>
      <c r="G983" s="140"/>
      <c r="H983" s="144"/>
      <c r="I983" s="143">
        <v>1</v>
      </c>
    </row>
    <row r="984" spans="2:9" ht="15">
      <c r="B984" s="140">
        <f t="shared" si="1"/>
        <v>11</v>
      </c>
      <c r="C984" s="142" t="s">
        <v>169</v>
      </c>
      <c r="D984" s="143"/>
      <c r="E984" s="143">
        <v>1</v>
      </c>
      <c r="F984" s="139">
        <v>10</v>
      </c>
      <c r="G984" s="140"/>
      <c r="H984" s="144"/>
      <c r="I984" s="143">
        <v>1</v>
      </c>
    </row>
    <row r="985" spans="2:9" ht="15">
      <c r="B985" s="140">
        <f t="shared" si="1"/>
        <v>12</v>
      </c>
      <c r="C985" s="142" t="s">
        <v>541</v>
      </c>
      <c r="D985" s="143"/>
      <c r="E985" s="143">
        <v>1</v>
      </c>
      <c r="F985" s="139">
        <v>42</v>
      </c>
      <c r="G985" s="140"/>
      <c r="H985" s="144"/>
      <c r="I985" s="143">
        <v>1</v>
      </c>
    </row>
    <row r="986" spans="2:9" ht="15">
      <c r="B986" s="140">
        <f t="shared" si="1"/>
        <v>13</v>
      </c>
      <c r="C986" s="142" t="s">
        <v>1214</v>
      </c>
      <c r="D986" s="143"/>
      <c r="E986" s="143">
        <v>1</v>
      </c>
      <c r="F986" s="139">
        <v>2</v>
      </c>
      <c r="G986" s="140"/>
      <c r="H986" s="144"/>
      <c r="I986" s="143">
        <v>1</v>
      </c>
    </row>
    <row r="987" spans="2:9" ht="15">
      <c r="B987" s="140">
        <f t="shared" si="1"/>
        <v>14</v>
      </c>
      <c r="C987" s="142" t="s">
        <v>565</v>
      </c>
      <c r="D987" s="143"/>
      <c r="E987" s="143">
        <v>1</v>
      </c>
      <c r="F987" s="139">
        <v>11</v>
      </c>
      <c r="G987" s="140"/>
      <c r="H987" s="144"/>
      <c r="I987" s="143">
        <v>1</v>
      </c>
    </row>
    <row r="988" spans="2:9" ht="15">
      <c r="B988" s="140">
        <f t="shared" si="1"/>
        <v>15</v>
      </c>
      <c r="C988" s="142" t="s">
        <v>602</v>
      </c>
      <c r="D988" s="143"/>
      <c r="E988" s="143">
        <v>1</v>
      </c>
      <c r="F988" s="139">
        <v>4</v>
      </c>
      <c r="G988" s="140"/>
      <c r="H988" s="144"/>
      <c r="I988" s="143">
        <v>1</v>
      </c>
    </row>
    <row r="989" spans="2:9" ht="15">
      <c r="B989" s="140">
        <f t="shared" si="1"/>
        <v>16</v>
      </c>
      <c r="C989" s="142" t="s">
        <v>631</v>
      </c>
      <c r="D989" s="143"/>
      <c r="E989" s="143">
        <v>1</v>
      </c>
      <c r="F989" s="139">
        <v>13</v>
      </c>
      <c r="G989" s="140"/>
      <c r="H989" s="144"/>
      <c r="I989" s="143">
        <v>1</v>
      </c>
    </row>
    <row r="990" spans="2:9" ht="15">
      <c r="B990" s="140">
        <f t="shared" si="1"/>
        <v>17</v>
      </c>
      <c r="C990" s="142" t="s">
        <v>673</v>
      </c>
      <c r="D990" s="143"/>
      <c r="E990" s="143">
        <v>1</v>
      </c>
      <c r="F990" s="139">
        <v>33</v>
      </c>
      <c r="G990" s="140"/>
      <c r="H990" s="144"/>
      <c r="I990" s="143">
        <v>1</v>
      </c>
    </row>
    <row r="991" spans="2:9" ht="15">
      <c r="B991" s="140">
        <f t="shared" si="1"/>
        <v>18</v>
      </c>
      <c r="C991" s="142" t="s">
        <v>1215</v>
      </c>
      <c r="D991" s="143"/>
      <c r="E991" s="143">
        <v>1</v>
      </c>
      <c r="F991" s="139">
        <v>6</v>
      </c>
      <c r="G991" s="140"/>
      <c r="H991" s="144"/>
      <c r="I991" s="143">
        <v>1</v>
      </c>
    </row>
    <row r="992" spans="2:9" ht="15">
      <c r="B992" s="211">
        <f t="shared" si="1"/>
        <v>19</v>
      </c>
      <c r="C992" s="216" t="s">
        <v>1216</v>
      </c>
      <c r="D992" s="215"/>
      <c r="E992" s="215">
        <v>2</v>
      </c>
      <c r="F992" s="139">
        <v>29</v>
      </c>
      <c r="G992" s="140"/>
      <c r="H992" s="218"/>
      <c r="I992" s="215">
        <v>2</v>
      </c>
    </row>
    <row r="993" spans="2:9" ht="15">
      <c r="B993" s="211"/>
      <c r="C993" s="216"/>
      <c r="D993" s="215"/>
      <c r="E993" s="215"/>
      <c r="F993" s="139">
        <v>51</v>
      </c>
      <c r="G993" s="140"/>
      <c r="H993" s="218"/>
      <c r="I993" s="215"/>
    </row>
    <row r="994" spans="2:9" ht="15">
      <c r="B994" s="140">
        <f>B992+1</f>
        <v>20</v>
      </c>
      <c r="C994" s="142" t="s">
        <v>760</v>
      </c>
      <c r="D994" s="143"/>
      <c r="E994" s="143">
        <v>1</v>
      </c>
      <c r="F994" s="139">
        <v>28</v>
      </c>
      <c r="G994" s="140"/>
      <c r="H994" s="144"/>
      <c r="I994" s="143">
        <v>1</v>
      </c>
    </row>
    <row r="995" spans="2:9" ht="15">
      <c r="B995" s="140">
        <f aca="true" t="shared" si="2" ref="B995:B1001">B994+1</f>
        <v>21</v>
      </c>
      <c r="C995" s="145" t="s">
        <v>1217</v>
      </c>
      <c r="D995" s="143"/>
      <c r="E995" s="143">
        <v>1</v>
      </c>
      <c r="F995" s="139">
        <v>10</v>
      </c>
      <c r="G995" s="136"/>
      <c r="H995" s="144"/>
      <c r="I995" s="143">
        <v>1</v>
      </c>
    </row>
    <row r="996" spans="2:9" ht="15">
      <c r="B996" s="140">
        <f t="shared" si="2"/>
        <v>22</v>
      </c>
      <c r="C996" s="142" t="s">
        <v>240</v>
      </c>
      <c r="D996" s="143"/>
      <c r="E996" s="143">
        <v>1</v>
      </c>
      <c r="F996" s="139">
        <v>1</v>
      </c>
      <c r="G996" s="136"/>
      <c r="H996" s="144"/>
      <c r="I996" s="143">
        <v>1</v>
      </c>
    </row>
    <row r="997" spans="2:9" ht="15">
      <c r="B997" s="140">
        <f t="shared" si="2"/>
        <v>23</v>
      </c>
      <c r="C997" s="142" t="s">
        <v>146</v>
      </c>
      <c r="D997" s="143"/>
      <c r="E997" s="143">
        <v>1</v>
      </c>
      <c r="F997" s="139">
        <v>11</v>
      </c>
      <c r="G997" s="136"/>
      <c r="H997" s="144"/>
      <c r="I997" s="143">
        <v>1</v>
      </c>
    </row>
    <row r="998" spans="2:9" ht="15">
      <c r="B998" s="140">
        <f t="shared" si="2"/>
        <v>24</v>
      </c>
      <c r="C998" s="142" t="s">
        <v>372</v>
      </c>
      <c r="D998" s="143"/>
      <c r="E998" s="143">
        <v>1</v>
      </c>
      <c r="F998" s="139">
        <v>7</v>
      </c>
      <c r="G998" s="136"/>
      <c r="H998" s="144"/>
      <c r="I998" s="143">
        <v>1</v>
      </c>
    </row>
    <row r="999" spans="2:9" ht="15">
      <c r="B999" s="140">
        <f t="shared" si="2"/>
        <v>25</v>
      </c>
      <c r="C999" s="142" t="s">
        <v>373</v>
      </c>
      <c r="D999" s="143"/>
      <c r="E999" s="143">
        <v>1</v>
      </c>
      <c r="F999" s="139">
        <v>13</v>
      </c>
      <c r="G999" s="136"/>
      <c r="H999" s="144"/>
      <c r="I999" s="143">
        <v>1</v>
      </c>
    </row>
    <row r="1000" spans="2:9" ht="15">
      <c r="B1000" s="140">
        <f t="shared" si="2"/>
        <v>26</v>
      </c>
      <c r="C1000" s="142" t="s">
        <v>462</v>
      </c>
      <c r="D1000" s="143"/>
      <c r="E1000" s="143">
        <v>1</v>
      </c>
      <c r="F1000" s="139">
        <v>22</v>
      </c>
      <c r="G1000" s="136"/>
      <c r="H1000" s="144"/>
      <c r="I1000" s="143">
        <v>1</v>
      </c>
    </row>
    <row r="1001" spans="2:9" ht="15">
      <c r="B1001" s="211">
        <f t="shared" si="2"/>
        <v>27</v>
      </c>
      <c r="C1001" s="216" t="s">
        <v>512</v>
      </c>
      <c r="D1001" s="215"/>
      <c r="E1001" s="215">
        <v>2</v>
      </c>
      <c r="F1001" s="139">
        <v>3</v>
      </c>
      <c r="G1001" s="136"/>
      <c r="H1001" s="218"/>
      <c r="I1001" s="215">
        <v>2</v>
      </c>
    </row>
    <row r="1002" spans="2:9" ht="15">
      <c r="B1002" s="211"/>
      <c r="C1002" s="216"/>
      <c r="D1002" s="215"/>
      <c r="E1002" s="215"/>
      <c r="F1002" s="139" t="s">
        <v>963</v>
      </c>
      <c r="G1002" s="136"/>
      <c r="H1002" s="218"/>
      <c r="I1002" s="215"/>
    </row>
    <row r="1003" spans="2:9" ht="15">
      <c r="B1003" s="140">
        <f>B1001+1</f>
        <v>28</v>
      </c>
      <c r="C1003" s="142" t="s">
        <v>547</v>
      </c>
      <c r="D1003" s="143"/>
      <c r="E1003" s="143">
        <v>1</v>
      </c>
      <c r="F1003" s="139">
        <v>11</v>
      </c>
      <c r="G1003" s="136"/>
      <c r="H1003" s="144"/>
      <c r="I1003" s="143">
        <v>1</v>
      </c>
    </row>
    <row r="1004" spans="2:9" ht="15">
      <c r="B1004" s="140">
        <f aca="true" t="shared" si="3" ref="B1004:B1009">B1003+1</f>
        <v>29</v>
      </c>
      <c r="C1004" s="142" t="s">
        <v>587</v>
      </c>
      <c r="D1004" s="143"/>
      <c r="E1004" s="143">
        <v>1</v>
      </c>
      <c r="F1004" s="139">
        <v>7</v>
      </c>
      <c r="G1004" s="140"/>
      <c r="H1004" s="144"/>
      <c r="I1004" s="143">
        <v>1</v>
      </c>
    </row>
    <row r="1005" spans="2:9" ht="15">
      <c r="B1005" s="140">
        <f t="shared" si="3"/>
        <v>30</v>
      </c>
      <c r="C1005" s="142" t="s">
        <v>639</v>
      </c>
      <c r="D1005" s="143"/>
      <c r="E1005" s="143">
        <v>1</v>
      </c>
      <c r="F1005" s="139">
        <v>11</v>
      </c>
      <c r="G1005" s="140"/>
      <c r="H1005" s="144"/>
      <c r="I1005" s="143">
        <v>1</v>
      </c>
    </row>
    <row r="1006" spans="2:9" ht="15">
      <c r="B1006" s="140">
        <f t="shared" si="3"/>
        <v>31</v>
      </c>
      <c r="C1006" s="142" t="s">
        <v>655</v>
      </c>
      <c r="D1006" s="143"/>
      <c r="E1006" s="143">
        <v>1</v>
      </c>
      <c r="F1006" s="139">
        <v>30</v>
      </c>
      <c r="G1006" s="140"/>
      <c r="H1006" s="144"/>
      <c r="I1006" s="143">
        <v>1</v>
      </c>
    </row>
    <row r="1007" spans="2:9" ht="15">
      <c r="B1007" s="140">
        <f t="shared" si="3"/>
        <v>32</v>
      </c>
      <c r="C1007" s="142" t="s">
        <v>1218</v>
      </c>
      <c r="D1007" s="143"/>
      <c r="E1007" s="143">
        <v>1</v>
      </c>
      <c r="F1007" s="139">
        <v>11</v>
      </c>
      <c r="G1007" s="140"/>
      <c r="H1007" s="144"/>
      <c r="I1007" s="143">
        <v>1</v>
      </c>
    </row>
    <row r="1008" spans="2:9" ht="15">
      <c r="B1008" s="140">
        <f t="shared" si="3"/>
        <v>33</v>
      </c>
      <c r="C1008" s="142" t="s">
        <v>1219</v>
      </c>
      <c r="D1008" s="143"/>
      <c r="E1008" s="143">
        <v>1</v>
      </c>
      <c r="F1008" s="139" t="s">
        <v>995</v>
      </c>
      <c r="G1008" s="140"/>
      <c r="H1008" s="144"/>
      <c r="I1008" s="143">
        <v>1</v>
      </c>
    </row>
    <row r="1009" spans="2:9" ht="15">
      <c r="B1009" s="140">
        <f t="shared" si="3"/>
        <v>34</v>
      </c>
      <c r="C1009" s="142" t="s">
        <v>145</v>
      </c>
      <c r="D1009" s="143"/>
      <c r="E1009" s="143">
        <v>1</v>
      </c>
      <c r="F1009" s="139">
        <v>13</v>
      </c>
      <c r="G1009" s="140"/>
      <c r="H1009" s="144"/>
      <c r="I1009" s="143">
        <v>1</v>
      </c>
    </row>
    <row r="1010" spans="2:9" ht="15">
      <c r="B1010" s="140"/>
      <c r="C1010" s="142" t="s">
        <v>1220</v>
      </c>
      <c r="D1010" s="143"/>
      <c r="E1010" s="143">
        <v>37</v>
      </c>
      <c r="F1010" s="139"/>
      <c r="G1010" s="140">
        <v>0</v>
      </c>
      <c r="H1010" s="144">
        <v>0</v>
      </c>
      <c r="I1010" s="143">
        <v>37</v>
      </c>
    </row>
    <row r="1011" spans="3:7" ht="15">
      <c r="C1011" s="146"/>
      <c r="D1011" s="76"/>
      <c r="E1011" s="147"/>
      <c r="F1011" s="146"/>
      <c r="G1011" s="146"/>
    </row>
    <row r="1012" spans="3:7" ht="15">
      <c r="C1012"/>
      <c r="D1012"/>
      <c r="E1012"/>
      <c r="F1012"/>
      <c r="G1012"/>
    </row>
    <row r="1013" spans="2:9" ht="60">
      <c r="B1013" s="136" t="s">
        <v>60</v>
      </c>
      <c r="C1013" s="148" t="s">
        <v>61</v>
      </c>
      <c r="D1013" s="136" t="s">
        <v>67</v>
      </c>
      <c r="E1013" s="136" t="s">
        <v>1221</v>
      </c>
      <c r="F1013" s="139" t="s">
        <v>834</v>
      </c>
      <c r="G1013" s="140" t="s">
        <v>835</v>
      </c>
      <c r="H1013" s="141" t="s">
        <v>836</v>
      </c>
      <c r="I1013" s="141" t="s">
        <v>1172</v>
      </c>
    </row>
    <row r="1014" spans="2:9" ht="15">
      <c r="B1014" s="211">
        <v>1</v>
      </c>
      <c r="C1014" s="216" t="s">
        <v>1222</v>
      </c>
      <c r="D1014" s="215"/>
      <c r="E1014" s="215">
        <v>2</v>
      </c>
      <c r="F1014" s="139">
        <v>6</v>
      </c>
      <c r="G1014" s="140"/>
      <c r="H1014" s="139"/>
      <c r="I1014" s="140">
        <v>2</v>
      </c>
    </row>
    <row r="1015" spans="2:9" ht="15">
      <c r="B1015" s="211"/>
      <c r="C1015" s="216"/>
      <c r="D1015" s="215"/>
      <c r="E1015" s="215"/>
      <c r="F1015" s="139">
        <v>25</v>
      </c>
      <c r="G1015" s="140"/>
      <c r="H1015" s="139"/>
      <c r="I1015" s="140"/>
    </row>
    <row r="1016" spans="2:9" ht="15">
      <c r="B1016" s="140">
        <f>B1014+1</f>
        <v>2</v>
      </c>
      <c r="C1016" s="142" t="s">
        <v>1223</v>
      </c>
      <c r="D1016" s="143"/>
      <c r="E1016" s="143">
        <v>1</v>
      </c>
      <c r="F1016" s="139" t="s">
        <v>1224</v>
      </c>
      <c r="G1016" s="140"/>
      <c r="H1016" s="139"/>
      <c r="I1016" s="140">
        <v>1</v>
      </c>
    </row>
    <row r="1017" spans="2:9" ht="15">
      <c r="B1017" s="140">
        <f>B1016+1</f>
        <v>3</v>
      </c>
      <c r="C1017" s="142" t="s">
        <v>84</v>
      </c>
      <c r="D1017" s="143"/>
      <c r="E1017" s="143">
        <v>1</v>
      </c>
      <c r="F1017" s="139">
        <v>20</v>
      </c>
      <c r="G1017" s="140"/>
      <c r="H1017" s="139"/>
      <c r="I1017" s="140">
        <v>1</v>
      </c>
    </row>
    <row r="1018" spans="2:9" ht="15">
      <c r="B1018" s="140">
        <f>B1017+1</f>
        <v>4</v>
      </c>
      <c r="C1018" s="142" t="s">
        <v>385</v>
      </c>
      <c r="D1018" s="143"/>
      <c r="E1018" s="143">
        <v>1</v>
      </c>
      <c r="F1018" s="139">
        <v>89</v>
      </c>
      <c r="G1018" s="140"/>
      <c r="H1018" s="139"/>
      <c r="I1018" s="140">
        <v>1</v>
      </c>
    </row>
    <row r="1019" spans="2:9" ht="15">
      <c r="B1019" s="211">
        <f>B1018+1</f>
        <v>5</v>
      </c>
      <c r="C1019" s="212" t="s">
        <v>407</v>
      </c>
      <c r="D1019" s="211"/>
      <c r="E1019" s="211">
        <v>3</v>
      </c>
      <c r="F1019" s="139">
        <v>21</v>
      </c>
      <c r="G1019" s="140"/>
      <c r="H1019" s="139"/>
      <c r="I1019" s="140">
        <v>3</v>
      </c>
    </row>
    <row r="1020" spans="2:9" ht="15">
      <c r="B1020" s="211"/>
      <c r="C1020" s="212"/>
      <c r="D1020" s="211"/>
      <c r="E1020" s="211"/>
      <c r="F1020" s="139">
        <v>35</v>
      </c>
      <c r="G1020" s="140"/>
      <c r="H1020" s="139"/>
      <c r="I1020" s="140"/>
    </row>
    <row r="1021" spans="2:9" ht="15">
      <c r="B1021" s="211"/>
      <c r="C1021" s="212"/>
      <c r="D1021" s="211"/>
      <c r="E1021" s="211"/>
      <c r="F1021" s="139" t="s">
        <v>1225</v>
      </c>
      <c r="G1021" s="140"/>
      <c r="H1021" s="139"/>
      <c r="I1021" s="140"/>
    </row>
    <row r="1022" spans="2:9" ht="15">
      <c r="B1022" s="140">
        <f>B1019+1</f>
        <v>6</v>
      </c>
      <c r="C1022" s="142" t="s">
        <v>279</v>
      </c>
      <c r="D1022" s="143"/>
      <c r="E1022" s="143">
        <v>1</v>
      </c>
      <c r="F1022" s="139">
        <v>160</v>
      </c>
      <c r="G1022" s="140"/>
      <c r="H1022" s="139"/>
      <c r="I1022" s="140">
        <v>1</v>
      </c>
    </row>
    <row r="1023" spans="2:9" ht="15">
      <c r="B1023" s="140">
        <f>B1022+1</f>
        <v>7</v>
      </c>
      <c r="C1023" s="142" t="s">
        <v>139</v>
      </c>
      <c r="D1023" s="143"/>
      <c r="E1023" s="143">
        <v>1</v>
      </c>
      <c r="F1023" s="139">
        <v>30</v>
      </c>
      <c r="G1023" s="140"/>
      <c r="H1023" s="139"/>
      <c r="I1023" s="140">
        <v>1</v>
      </c>
    </row>
    <row r="1024" spans="2:9" ht="15">
      <c r="B1024" s="211">
        <f>B1023+1</f>
        <v>8</v>
      </c>
      <c r="C1024" s="212" t="s">
        <v>960</v>
      </c>
      <c r="D1024" s="217"/>
      <c r="E1024" s="211">
        <v>5</v>
      </c>
      <c r="F1024" s="139">
        <v>5</v>
      </c>
      <c r="G1024" s="140"/>
      <c r="H1024" s="139"/>
      <c r="I1024" s="140">
        <v>5</v>
      </c>
    </row>
    <row r="1025" spans="2:9" ht="15">
      <c r="B1025" s="211"/>
      <c r="C1025" s="212"/>
      <c r="D1025" s="217"/>
      <c r="E1025" s="217"/>
      <c r="F1025" s="139">
        <v>8</v>
      </c>
      <c r="G1025" s="140"/>
      <c r="H1025" s="139"/>
      <c r="I1025" s="140"/>
    </row>
    <row r="1026" spans="2:9" ht="15">
      <c r="B1026" s="211"/>
      <c r="C1026" s="212"/>
      <c r="D1026" s="217"/>
      <c r="E1026" s="217"/>
      <c r="F1026" s="139">
        <v>19</v>
      </c>
      <c r="G1026" s="140"/>
      <c r="H1026" s="139"/>
      <c r="I1026" s="140"/>
    </row>
    <row r="1027" spans="2:9" ht="15">
      <c r="B1027" s="211"/>
      <c r="C1027" s="212"/>
      <c r="D1027" s="217"/>
      <c r="E1027" s="217"/>
      <c r="F1027" s="139">
        <v>27</v>
      </c>
      <c r="G1027" s="140"/>
      <c r="H1027" s="139"/>
      <c r="I1027" s="140"/>
    </row>
    <row r="1028" spans="2:9" ht="15">
      <c r="B1028" s="211"/>
      <c r="C1028" s="212"/>
      <c r="D1028" s="217"/>
      <c r="E1028" s="217"/>
      <c r="F1028" s="139">
        <v>32</v>
      </c>
      <c r="G1028" s="140"/>
      <c r="H1028" s="139"/>
      <c r="I1028" s="140"/>
    </row>
    <row r="1029" spans="2:9" ht="15">
      <c r="B1029" s="140">
        <f>B1024+1</f>
        <v>9</v>
      </c>
      <c r="C1029" s="142" t="s">
        <v>421</v>
      </c>
      <c r="D1029" s="143"/>
      <c r="E1029" s="143">
        <v>1</v>
      </c>
      <c r="F1029" s="139">
        <v>5</v>
      </c>
      <c r="G1029" s="140"/>
      <c r="H1029" s="139"/>
      <c r="I1029" s="140">
        <v>1</v>
      </c>
    </row>
    <row r="1030" spans="2:9" ht="15">
      <c r="B1030" s="140">
        <f>B1029+1</f>
        <v>10</v>
      </c>
      <c r="C1030" s="142" t="s">
        <v>1142</v>
      </c>
      <c r="D1030" s="143"/>
      <c r="E1030" s="143">
        <v>1</v>
      </c>
      <c r="F1030" s="139" t="s">
        <v>1226</v>
      </c>
      <c r="G1030" s="140"/>
      <c r="H1030" s="139"/>
      <c r="I1030" s="140">
        <v>1</v>
      </c>
    </row>
    <row r="1031" spans="2:9" ht="15">
      <c r="B1031" s="140">
        <f>B1030+1</f>
        <v>11</v>
      </c>
      <c r="C1031" s="142" t="s">
        <v>460</v>
      </c>
      <c r="D1031" s="143"/>
      <c r="E1031" s="143">
        <v>1</v>
      </c>
      <c r="F1031" s="139">
        <v>155</v>
      </c>
      <c r="G1031" s="140"/>
      <c r="H1031" s="139"/>
      <c r="I1031" s="140">
        <v>1</v>
      </c>
    </row>
    <row r="1032" spans="2:9" ht="15">
      <c r="B1032" s="140"/>
      <c r="C1032" s="142" t="s">
        <v>492</v>
      </c>
      <c r="D1032" s="143"/>
      <c r="E1032" s="143"/>
      <c r="F1032" s="139">
        <v>14</v>
      </c>
      <c r="G1032" s="136"/>
      <c r="H1032" s="139"/>
      <c r="I1032" s="140">
        <v>0</v>
      </c>
    </row>
    <row r="1033" spans="2:9" ht="15">
      <c r="B1033" s="140">
        <f>B1031+1</f>
        <v>12</v>
      </c>
      <c r="C1033" s="145" t="s">
        <v>286</v>
      </c>
      <c r="D1033" s="143"/>
      <c r="E1033" s="143">
        <v>1</v>
      </c>
      <c r="F1033" s="139">
        <v>24</v>
      </c>
      <c r="G1033" s="136"/>
      <c r="H1033" s="139"/>
      <c r="I1033" s="140">
        <v>1</v>
      </c>
    </row>
    <row r="1034" spans="2:9" ht="15">
      <c r="B1034" s="140">
        <f aca="true" t="shared" si="4" ref="B1034:B1041">B1033+1</f>
        <v>13</v>
      </c>
      <c r="C1034" s="142" t="s">
        <v>1227</v>
      </c>
      <c r="D1034" s="143"/>
      <c r="E1034" s="143">
        <v>1</v>
      </c>
      <c r="F1034" s="139">
        <v>1</v>
      </c>
      <c r="G1034" s="136"/>
      <c r="H1034" s="139"/>
      <c r="I1034" s="140">
        <v>1</v>
      </c>
    </row>
    <row r="1035" spans="2:9" ht="15">
      <c r="B1035" s="140">
        <f t="shared" si="4"/>
        <v>14</v>
      </c>
      <c r="C1035" s="142" t="s">
        <v>550</v>
      </c>
      <c r="D1035" s="143"/>
      <c r="E1035" s="143">
        <v>1</v>
      </c>
      <c r="F1035" s="139">
        <v>19</v>
      </c>
      <c r="G1035" s="136"/>
      <c r="H1035" s="139"/>
      <c r="I1035" s="140">
        <v>1</v>
      </c>
    </row>
    <row r="1036" spans="2:9" ht="15">
      <c r="B1036" s="140">
        <f t="shared" si="4"/>
        <v>15</v>
      </c>
      <c r="C1036" s="142" t="s">
        <v>549</v>
      </c>
      <c r="D1036" s="143"/>
      <c r="E1036" s="143">
        <v>1</v>
      </c>
      <c r="F1036" s="139">
        <v>15</v>
      </c>
      <c r="G1036" s="136"/>
      <c r="H1036" s="139"/>
      <c r="I1036" s="140">
        <v>1</v>
      </c>
    </row>
    <row r="1037" spans="2:9" ht="15">
      <c r="B1037" s="140">
        <f t="shared" si="4"/>
        <v>16</v>
      </c>
      <c r="C1037" s="142" t="s">
        <v>810</v>
      </c>
      <c r="D1037" s="143"/>
      <c r="E1037" s="143">
        <v>1</v>
      </c>
      <c r="F1037" s="139">
        <v>196</v>
      </c>
      <c r="G1037" s="136"/>
      <c r="H1037" s="139"/>
      <c r="I1037" s="140">
        <v>1</v>
      </c>
    </row>
    <row r="1038" spans="2:9" ht="15">
      <c r="B1038" s="140">
        <f t="shared" si="4"/>
        <v>17</v>
      </c>
      <c r="C1038" s="142" t="s">
        <v>1064</v>
      </c>
      <c r="D1038" s="143"/>
      <c r="E1038" s="143">
        <v>1</v>
      </c>
      <c r="F1038" s="139" t="s">
        <v>886</v>
      </c>
      <c r="G1038" s="136"/>
      <c r="H1038" s="139"/>
      <c r="I1038" s="140">
        <v>1</v>
      </c>
    </row>
    <row r="1039" spans="2:9" ht="15">
      <c r="B1039" s="140">
        <f t="shared" si="4"/>
        <v>18</v>
      </c>
      <c r="C1039" s="142" t="s">
        <v>610</v>
      </c>
      <c r="D1039" s="143"/>
      <c r="E1039" s="143">
        <v>1</v>
      </c>
      <c r="F1039" s="139">
        <v>18</v>
      </c>
      <c r="G1039" s="136"/>
      <c r="H1039" s="139"/>
      <c r="I1039" s="140">
        <v>1</v>
      </c>
    </row>
    <row r="1040" spans="2:9" ht="15">
      <c r="B1040" s="140">
        <f t="shared" si="4"/>
        <v>19</v>
      </c>
      <c r="C1040" s="142" t="s">
        <v>119</v>
      </c>
      <c r="D1040" s="143"/>
      <c r="E1040" s="143">
        <v>1</v>
      </c>
      <c r="F1040" s="139">
        <v>1</v>
      </c>
      <c r="G1040" s="140"/>
      <c r="H1040" s="139"/>
      <c r="I1040" s="140">
        <v>1</v>
      </c>
    </row>
    <row r="1041" spans="2:9" ht="15">
      <c r="B1041" s="211">
        <f t="shared" si="4"/>
        <v>20</v>
      </c>
      <c r="C1041" s="214" t="s">
        <v>1228</v>
      </c>
      <c r="D1041" s="215"/>
      <c r="E1041" s="215">
        <v>2</v>
      </c>
      <c r="F1041" s="139">
        <v>33</v>
      </c>
      <c r="G1041" s="140"/>
      <c r="H1041" s="139"/>
      <c r="I1041" s="140">
        <v>2</v>
      </c>
    </row>
    <row r="1042" spans="2:9" ht="15">
      <c r="B1042" s="211"/>
      <c r="C1042" s="214"/>
      <c r="D1042" s="215"/>
      <c r="E1042" s="215"/>
      <c r="F1042" s="139">
        <v>39</v>
      </c>
      <c r="G1042" s="140"/>
      <c r="H1042" s="139"/>
      <c r="I1042" s="140"/>
    </row>
    <row r="1043" spans="2:9" ht="15">
      <c r="B1043" s="140">
        <f>B1041+1</f>
        <v>21</v>
      </c>
      <c r="C1043" s="142" t="s">
        <v>614</v>
      </c>
      <c r="D1043" s="143"/>
      <c r="E1043" s="143">
        <v>1</v>
      </c>
      <c r="F1043" s="139">
        <v>17</v>
      </c>
      <c r="G1043" s="140"/>
      <c r="H1043" s="139"/>
      <c r="I1043" s="140">
        <v>1</v>
      </c>
    </row>
    <row r="1044" spans="2:9" ht="15">
      <c r="B1044" s="140">
        <f>B1043+1</f>
        <v>22</v>
      </c>
      <c r="C1044" s="142" t="s">
        <v>628</v>
      </c>
      <c r="D1044" s="143"/>
      <c r="E1044" s="143">
        <v>1</v>
      </c>
      <c r="F1044" s="139">
        <v>32</v>
      </c>
      <c r="G1044" s="140"/>
      <c r="H1044" s="139"/>
      <c r="I1044" s="140">
        <v>1</v>
      </c>
    </row>
    <row r="1045" spans="2:9" ht="15">
      <c r="B1045" s="211">
        <f>B1044+1</f>
        <v>23</v>
      </c>
      <c r="C1045" s="214" t="s">
        <v>215</v>
      </c>
      <c r="D1045" s="215"/>
      <c r="E1045" s="215">
        <v>2</v>
      </c>
      <c r="F1045" s="139">
        <v>15</v>
      </c>
      <c r="G1045" s="140"/>
      <c r="H1045" s="139"/>
      <c r="I1045" s="140">
        <v>2</v>
      </c>
    </row>
    <row r="1046" spans="2:9" ht="15">
      <c r="B1046" s="211"/>
      <c r="C1046" s="214"/>
      <c r="D1046" s="215"/>
      <c r="E1046" s="215"/>
      <c r="F1046" s="139">
        <v>33</v>
      </c>
      <c r="G1046" s="140"/>
      <c r="H1046" s="139"/>
      <c r="I1046" s="140"/>
    </row>
    <row r="1047" spans="2:9" ht="15">
      <c r="B1047" s="140">
        <f>B1045+1</f>
        <v>24</v>
      </c>
      <c r="C1047" s="142" t="s">
        <v>652</v>
      </c>
      <c r="D1047" s="143"/>
      <c r="E1047" s="143">
        <v>1</v>
      </c>
      <c r="F1047" s="139">
        <v>25</v>
      </c>
      <c r="G1047" s="140"/>
      <c r="H1047" s="139"/>
      <c r="I1047" s="140">
        <v>1</v>
      </c>
    </row>
    <row r="1048" spans="2:9" ht="15">
      <c r="B1048" s="140">
        <f>B1047+1</f>
        <v>25</v>
      </c>
      <c r="C1048" s="142" t="s">
        <v>696</v>
      </c>
      <c r="D1048" s="143"/>
      <c r="E1048" s="143">
        <v>1</v>
      </c>
      <c r="F1048" s="139" t="s">
        <v>1229</v>
      </c>
      <c r="G1048" s="140"/>
      <c r="H1048" s="139"/>
      <c r="I1048" s="140">
        <v>1</v>
      </c>
    </row>
    <row r="1049" spans="2:9" ht="15">
      <c r="B1049" s="211">
        <f>B1048+1</f>
        <v>26</v>
      </c>
      <c r="C1049" s="216" t="s">
        <v>710</v>
      </c>
      <c r="D1049" s="215"/>
      <c r="E1049" s="215">
        <v>2</v>
      </c>
      <c r="F1049" s="139">
        <v>75</v>
      </c>
      <c r="G1049" s="140"/>
      <c r="H1049" s="139"/>
      <c r="I1049" s="140">
        <v>2</v>
      </c>
    </row>
    <row r="1050" spans="2:9" ht="15">
      <c r="B1050" s="211"/>
      <c r="C1050" s="216"/>
      <c r="D1050" s="215"/>
      <c r="E1050" s="215"/>
      <c r="F1050" s="139">
        <v>77</v>
      </c>
      <c r="G1050" s="140"/>
      <c r="H1050" s="139"/>
      <c r="I1050" s="140"/>
    </row>
    <row r="1051" spans="2:9" ht="15">
      <c r="B1051" s="140">
        <f>B1049+1</f>
        <v>27</v>
      </c>
      <c r="C1051" s="142" t="s">
        <v>1230</v>
      </c>
      <c r="D1051" s="143"/>
      <c r="E1051" s="143">
        <v>1</v>
      </c>
      <c r="F1051" s="139">
        <v>1</v>
      </c>
      <c r="G1051" s="140"/>
      <c r="H1051" s="139"/>
      <c r="I1051" s="140">
        <v>1</v>
      </c>
    </row>
    <row r="1052" spans="2:9" ht="15">
      <c r="B1052" s="140">
        <f>B1051+1</f>
        <v>28</v>
      </c>
      <c r="C1052" s="142" t="s">
        <v>303</v>
      </c>
      <c r="D1052" s="143"/>
      <c r="E1052" s="143">
        <v>1</v>
      </c>
      <c r="F1052" s="139">
        <v>23</v>
      </c>
      <c r="G1052" s="140"/>
      <c r="H1052" s="139"/>
      <c r="I1052" s="140">
        <v>1</v>
      </c>
    </row>
    <row r="1053" spans="2:9" ht="15">
      <c r="B1053" s="211">
        <f>B1052+1</f>
        <v>29</v>
      </c>
      <c r="C1053" s="212" t="s">
        <v>780</v>
      </c>
      <c r="D1053" s="211"/>
      <c r="E1053" s="211">
        <v>2</v>
      </c>
      <c r="F1053" s="139">
        <v>54</v>
      </c>
      <c r="G1053" s="140"/>
      <c r="H1053" s="139"/>
      <c r="I1053" s="140">
        <v>2</v>
      </c>
    </row>
    <row r="1054" spans="2:9" ht="15">
      <c r="B1054" s="211"/>
      <c r="C1054" s="212"/>
      <c r="D1054" s="211"/>
      <c r="E1054" s="211"/>
      <c r="F1054" s="139" t="s">
        <v>1231</v>
      </c>
      <c r="G1054" s="140"/>
      <c r="H1054" s="139"/>
      <c r="I1054" s="140"/>
    </row>
    <row r="1055" spans="2:9" ht="15">
      <c r="B1055" s="140">
        <f>B1053+1</f>
        <v>30</v>
      </c>
      <c r="C1055" s="142" t="s">
        <v>307</v>
      </c>
      <c r="D1055" s="143"/>
      <c r="E1055" s="143">
        <v>1</v>
      </c>
      <c r="F1055" s="139">
        <v>4</v>
      </c>
      <c r="G1055" s="140"/>
      <c r="H1055" s="139"/>
      <c r="I1055" s="140">
        <v>1</v>
      </c>
    </row>
    <row r="1056" spans="2:9" ht="15">
      <c r="B1056" s="140">
        <f>B1055+1</f>
        <v>31</v>
      </c>
      <c r="C1056" s="142" t="s">
        <v>556</v>
      </c>
      <c r="D1056" s="143"/>
      <c r="E1056" s="143">
        <v>1</v>
      </c>
      <c r="F1056" s="139">
        <v>11</v>
      </c>
      <c r="G1056" s="140"/>
      <c r="H1056" s="139"/>
      <c r="I1056" s="140">
        <v>1</v>
      </c>
    </row>
    <row r="1057" spans="2:9" ht="15">
      <c r="B1057" s="140"/>
      <c r="C1057" s="142" t="s">
        <v>1232</v>
      </c>
      <c r="D1057" s="143"/>
      <c r="E1057" s="143">
        <v>42</v>
      </c>
      <c r="F1057" s="139"/>
      <c r="G1057" s="140">
        <v>0</v>
      </c>
      <c r="H1057" s="139">
        <v>0</v>
      </c>
      <c r="I1057" s="140">
        <v>42</v>
      </c>
    </row>
    <row r="1058" spans="8:9" ht="15">
      <c r="H1058" s="49"/>
      <c r="I1058" s="13"/>
    </row>
    <row r="1059" spans="3:9" ht="15">
      <c r="C1059" s="146" t="s">
        <v>1337</v>
      </c>
      <c r="D1059" s="76"/>
      <c r="E1059" s="147"/>
      <c r="F1059" s="146"/>
      <c r="G1059" s="146"/>
      <c r="H1059" s="49"/>
      <c r="I1059" s="13"/>
    </row>
    <row r="1060" spans="3:9" ht="15">
      <c r="C1060" s="146" t="s">
        <v>1338</v>
      </c>
      <c r="D1060" s="76"/>
      <c r="E1060" s="147"/>
      <c r="F1060" s="146"/>
      <c r="G1060" s="146"/>
      <c r="H1060" s="49"/>
      <c r="I1060" s="13"/>
    </row>
    <row r="1061" spans="8:9" ht="15">
      <c r="H1061" s="49"/>
      <c r="I1061" s="13"/>
    </row>
  </sheetData>
  <sheetProtection selectLockedCells="1" selectUnlockedCells="1"/>
  <mergeCells count="984">
    <mergeCell ref="B4:I4"/>
    <mergeCell ref="B8:B10"/>
    <mergeCell ref="C8:C10"/>
    <mergeCell ref="D8:D10"/>
    <mergeCell ref="E8:E10"/>
    <mergeCell ref="H8:H10"/>
    <mergeCell ref="I8:I10"/>
    <mergeCell ref="B11:B17"/>
    <mergeCell ref="C11:C17"/>
    <mergeCell ref="D11:D17"/>
    <mergeCell ref="E11:E17"/>
    <mergeCell ref="H11:H17"/>
    <mergeCell ref="I11:I17"/>
    <mergeCell ref="B18:B56"/>
    <mergeCell ref="C18:C56"/>
    <mergeCell ref="D18:D56"/>
    <mergeCell ref="E18:E56"/>
    <mergeCell ref="H18:H56"/>
    <mergeCell ref="I18:I56"/>
    <mergeCell ref="B60:B65"/>
    <mergeCell ref="C60:C65"/>
    <mergeCell ref="D60:D65"/>
    <mergeCell ref="E60:E65"/>
    <mergeCell ref="H60:H65"/>
    <mergeCell ref="I60:I65"/>
    <mergeCell ref="B66:B84"/>
    <mergeCell ref="C66:C84"/>
    <mergeCell ref="D66:D84"/>
    <mergeCell ref="E66:E84"/>
    <mergeCell ref="H66:H84"/>
    <mergeCell ref="I66:I84"/>
    <mergeCell ref="B85:B112"/>
    <mergeCell ref="C85:C112"/>
    <mergeCell ref="D85:D112"/>
    <mergeCell ref="E85:E112"/>
    <mergeCell ref="H85:H112"/>
    <mergeCell ref="I85:I112"/>
    <mergeCell ref="B113:B145"/>
    <mergeCell ref="C113:C145"/>
    <mergeCell ref="D113:D145"/>
    <mergeCell ref="E113:E145"/>
    <mergeCell ref="H113:H145"/>
    <mergeCell ref="I113:I145"/>
    <mergeCell ref="B146:B156"/>
    <mergeCell ref="C146:C156"/>
    <mergeCell ref="D146:D156"/>
    <mergeCell ref="E146:E156"/>
    <mergeCell ref="H146:H156"/>
    <mergeCell ref="I146:I156"/>
    <mergeCell ref="B157:B168"/>
    <mergeCell ref="C157:C168"/>
    <mergeCell ref="D157:D168"/>
    <mergeCell ref="E157:E168"/>
    <mergeCell ref="H157:H168"/>
    <mergeCell ref="I157:I168"/>
    <mergeCell ref="B170:B181"/>
    <mergeCell ref="C170:C181"/>
    <mergeCell ref="D170:D181"/>
    <mergeCell ref="E170:E181"/>
    <mergeCell ref="H170:H181"/>
    <mergeCell ref="I170:I181"/>
    <mergeCell ref="B182:B186"/>
    <mergeCell ref="C182:C186"/>
    <mergeCell ref="D182:D186"/>
    <mergeCell ref="E182:E186"/>
    <mergeCell ref="H182:H186"/>
    <mergeCell ref="I182:I186"/>
    <mergeCell ref="B187:B191"/>
    <mergeCell ref="C187:C191"/>
    <mergeCell ref="E187:E191"/>
    <mergeCell ref="H187:H191"/>
    <mergeCell ref="I187:I191"/>
    <mergeCell ref="B193:B195"/>
    <mergeCell ref="C193:C195"/>
    <mergeCell ref="D193:D195"/>
    <mergeCell ref="E193:E195"/>
    <mergeCell ref="H193:H195"/>
    <mergeCell ref="I193:I195"/>
    <mergeCell ref="B196:B199"/>
    <mergeCell ref="C196:C199"/>
    <mergeCell ref="D196:D199"/>
    <mergeCell ref="E196:E199"/>
    <mergeCell ref="H196:H199"/>
    <mergeCell ref="I196:I199"/>
    <mergeCell ref="B200:B213"/>
    <mergeCell ref="C200:C213"/>
    <mergeCell ref="D200:D213"/>
    <mergeCell ref="E200:E213"/>
    <mergeCell ref="H200:H213"/>
    <mergeCell ref="I200:I213"/>
    <mergeCell ref="B214:B221"/>
    <mergeCell ref="C214:C221"/>
    <mergeCell ref="D214:D221"/>
    <mergeCell ref="E214:E221"/>
    <mergeCell ref="H214:H221"/>
    <mergeCell ref="I214:I221"/>
    <mergeCell ref="B222:B240"/>
    <mergeCell ref="C222:C240"/>
    <mergeCell ref="D222:D240"/>
    <mergeCell ref="E222:E240"/>
    <mergeCell ref="H222:H240"/>
    <mergeCell ref="I222:I240"/>
    <mergeCell ref="B241:B245"/>
    <mergeCell ref="C241:C245"/>
    <mergeCell ref="D241:D245"/>
    <mergeCell ref="E241:E245"/>
    <mergeCell ref="H241:H245"/>
    <mergeCell ref="I241:I245"/>
    <mergeCell ref="B246:B247"/>
    <mergeCell ref="C246:C247"/>
    <mergeCell ref="D246:D247"/>
    <mergeCell ref="E246:E247"/>
    <mergeCell ref="H246:H247"/>
    <mergeCell ref="I246:I247"/>
    <mergeCell ref="B248:B261"/>
    <mergeCell ref="C248:C261"/>
    <mergeCell ref="D248:D261"/>
    <mergeCell ref="E248:E261"/>
    <mergeCell ref="H248:H261"/>
    <mergeCell ref="I248:I261"/>
    <mergeCell ref="B263:B265"/>
    <mergeCell ref="C263:C265"/>
    <mergeCell ref="E263:E265"/>
    <mergeCell ref="H263:H265"/>
    <mergeCell ref="I263:I265"/>
    <mergeCell ref="B266:B267"/>
    <mergeCell ref="C266:C267"/>
    <mergeCell ref="D266:D267"/>
    <mergeCell ref="E266:E267"/>
    <mergeCell ref="H266:H267"/>
    <mergeCell ref="I266:I267"/>
    <mergeCell ref="B269:B270"/>
    <mergeCell ref="C269:C270"/>
    <mergeCell ref="D269:D270"/>
    <mergeCell ref="E269:E270"/>
    <mergeCell ref="H269:H270"/>
    <mergeCell ref="I269:I270"/>
    <mergeCell ref="B271:B277"/>
    <mergeCell ref="C271:C277"/>
    <mergeCell ref="D271:D277"/>
    <mergeCell ref="E271:E277"/>
    <mergeCell ref="H271:H277"/>
    <mergeCell ref="I271:I277"/>
    <mergeCell ref="B278:B288"/>
    <mergeCell ref="C278:C288"/>
    <mergeCell ref="D278:D288"/>
    <mergeCell ref="E278:E288"/>
    <mergeCell ref="H278:H288"/>
    <mergeCell ref="I278:I288"/>
    <mergeCell ref="B289:B290"/>
    <mergeCell ref="C289:C290"/>
    <mergeCell ref="D289:D290"/>
    <mergeCell ref="E289:E290"/>
    <mergeCell ref="H289:H290"/>
    <mergeCell ref="I289:I290"/>
    <mergeCell ref="B291:B296"/>
    <mergeCell ref="C291:C296"/>
    <mergeCell ref="D291:D296"/>
    <mergeCell ref="E291:E296"/>
    <mergeCell ref="H291:H296"/>
    <mergeCell ref="I291:I296"/>
    <mergeCell ref="B297:B303"/>
    <mergeCell ref="C297:C303"/>
    <mergeCell ref="D297:D303"/>
    <mergeCell ref="E297:E303"/>
    <mergeCell ref="H297:H303"/>
    <mergeCell ref="I297:I303"/>
    <mergeCell ref="B304:B306"/>
    <mergeCell ref="C304:C306"/>
    <mergeCell ref="D304:D306"/>
    <mergeCell ref="E304:E306"/>
    <mergeCell ref="H304:H306"/>
    <mergeCell ref="I304:I306"/>
    <mergeCell ref="B307:B313"/>
    <mergeCell ref="C307:C313"/>
    <mergeCell ref="D307:D313"/>
    <mergeCell ref="E307:E313"/>
    <mergeCell ref="H307:H313"/>
    <mergeCell ref="I307:I313"/>
    <mergeCell ref="B314:B318"/>
    <mergeCell ref="C314:C318"/>
    <mergeCell ref="D314:D318"/>
    <mergeCell ref="E314:E318"/>
    <mergeCell ref="H314:H318"/>
    <mergeCell ref="I314:I318"/>
    <mergeCell ref="B319:B335"/>
    <mergeCell ref="C319:C335"/>
    <mergeCell ref="D319:D335"/>
    <mergeCell ref="E319:E335"/>
    <mergeCell ref="H319:H335"/>
    <mergeCell ref="I319:I335"/>
    <mergeCell ref="B336:B345"/>
    <mergeCell ref="C336:C345"/>
    <mergeCell ref="D336:D345"/>
    <mergeCell ref="E336:E345"/>
    <mergeCell ref="H336:H345"/>
    <mergeCell ref="I336:I345"/>
    <mergeCell ref="B346:B347"/>
    <mergeCell ref="C346:C347"/>
    <mergeCell ref="D346:D347"/>
    <mergeCell ref="E346:E347"/>
    <mergeCell ref="H346:H347"/>
    <mergeCell ref="I346:I347"/>
    <mergeCell ref="B348:B351"/>
    <mergeCell ref="C348:C351"/>
    <mergeCell ref="D348:D351"/>
    <mergeCell ref="E348:E351"/>
    <mergeCell ref="H348:H351"/>
    <mergeCell ref="I348:I351"/>
    <mergeCell ref="B352:B355"/>
    <mergeCell ref="C352:C355"/>
    <mergeCell ref="D352:D355"/>
    <mergeCell ref="E352:E355"/>
    <mergeCell ref="H352:H355"/>
    <mergeCell ref="I352:I355"/>
    <mergeCell ref="B356:B362"/>
    <mergeCell ref="C356:C362"/>
    <mergeCell ref="D356:D362"/>
    <mergeCell ref="E356:E362"/>
    <mergeCell ref="H356:H362"/>
    <mergeCell ref="I356:I362"/>
    <mergeCell ref="B363:C363"/>
    <mergeCell ref="B367:B401"/>
    <mergeCell ref="C367:C401"/>
    <mergeCell ref="D367:D401"/>
    <mergeCell ref="E367:E401"/>
    <mergeCell ref="H367:H401"/>
    <mergeCell ref="I367:I401"/>
    <mergeCell ref="B402:B415"/>
    <mergeCell ref="C402:C415"/>
    <mergeCell ref="D402:D415"/>
    <mergeCell ref="E402:E415"/>
    <mergeCell ref="H402:H415"/>
    <mergeCell ref="I402:I415"/>
    <mergeCell ref="B416:B423"/>
    <mergeCell ref="C416:C423"/>
    <mergeCell ref="D416:D423"/>
    <mergeCell ref="E416:E423"/>
    <mergeCell ref="H416:H423"/>
    <mergeCell ref="I416:I423"/>
    <mergeCell ref="B424:B434"/>
    <mergeCell ref="C424:C434"/>
    <mergeCell ref="D424:D434"/>
    <mergeCell ref="E424:E434"/>
    <mergeCell ref="H424:H434"/>
    <mergeCell ref="I424:I434"/>
    <mergeCell ref="B435:B438"/>
    <mergeCell ref="C435:C438"/>
    <mergeCell ref="D435:D438"/>
    <mergeCell ref="E435:E438"/>
    <mergeCell ref="H435:H438"/>
    <mergeCell ref="I435:I438"/>
    <mergeCell ref="B439:B448"/>
    <mergeCell ref="C439:C448"/>
    <mergeCell ref="D439:D448"/>
    <mergeCell ref="E439:E448"/>
    <mergeCell ref="H439:H448"/>
    <mergeCell ref="I439:I448"/>
    <mergeCell ref="B449:B513"/>
    <mergeCell ref="C449:C513"/>
    <mergeCell ref="D449:D513"/>
    <mergeCell ref="E449:E513"/>
    <mergeCell ref="H449:H513"/>
    <mergeCell ref="I449:I513"/>
    <mergeCell ref="B514:B518"/>
    <mergeCell ref="C514:C518"/>
    <mergeCell ref="D514:D518"/>
    <mergeCell ref="E514:E518"/>
    <mergeCell ref="H514:H518"/>
    <mergeCell ref="I514:I518"/>
    <mergeCell ref="B519:B527"/>
    <mergeCell ref="C519:C527"/>
    <mergeCell ref="D519:D527"/>
    <mergeCell ref="E519:E527"/>
    <mergeCell ref="H519:H527"/>
    <mergeCell ref="I519:I527"/>
    <mergeCell ref="B528:B532"/>
    <mergeCell ref="C528:C532"/>
    <mergeCell ref="D528:D532"/>
    <mergeCell ref="E528:E532"/>
    <mergeCell ref="H528:H532"/>
    <mergeCell ref="I528:I532"/>
    <mergeCell ref="B533:B541"/>
    <mergeCell ref="C533:C541"/>
    <mergeCell ref="D533:D541"/>
    <mergeCell ref="E533:E541"/>
    <mergeCell ref="H533:H541"/>
    <mergeCell ref="I533:I541"/>
    <mergeCell ref="B542:B551"/>
    <mergeCell ref="C542:C551"/>
    <mergeCell ref="D542:D551"/>
    <mergeCell ref="E542:E551"/>
    <mergeCell ref="H542:H551"/>
    <mergeCell ref="I542:I551"/>
    <mergeCell ref="B552:B557"/>
    <mergeCell ref="C552:C557"/>
    <mergeCell ref="D552:D557"/>
    <mergeCell ref="E552:E557"/>
    <mergeCell ref="H552:H557"/>
    <mergeCell ref="I552:I557"/>
    <mergeCell ref="B558:B567"/>
    <mergeCell ref="C558:C567"/>
    <mergeCell ref="D558:D567"/>
    <mergeCell ref="E558:E567"/>
    <mergeCell ref="H558:H567"/>
    <mergeCell ref="I558:I567"/>
    <mergeCell ref="B568:B572"/>
    <mergeCell ref="C568:C572"/>
    <mergeCell ref="D568:D572"/>
    <mergeCell ref="E568:E572"/>
    <mergeCell ref="H568:H572"/>
    <mergeCell ref="I568:I572"/>
    <mergeCell ref="B573:B578"/>
    <mergeCell ref="C573:C578"/>
    <mergeCell ref="D573:D578"/>
    <mergeCell ref="E573:E578"/>
    <mergeCell ref="H573:H578"/>
    <mergeCell ref="I573:I578"/>
    <mergeCell ref="B579:B584"/>
    <mergeCell ref="C579:C584"/>
    <mergeCell ref="D579:D584"/>
    <mergeCell ref="E579:E584"/>
    <mergeCell ref="H579:H584"/>
    <mergeCell ref="I579:I584"/>
    <mergeCell ref="B585:B594"/>
    <mergeCell ref="C585:C594"/>
    <mergeCell ref="D585:D594"/>
    <mergeCell ref="E585:E594"/>
    <mergeCell ref="H585:H594"/>
    <mergeCell ref="I585:I594"/>
    <mergeCell ref="B595:B599"/>
    <mergeCell ref="C595:C599"/>
    <mergeCell ref="D595:D599"/>
    <mergeCell ref="E595:E599"/>
    <mergeCell ref="H595:H599"/>
    <mergeCell ref="I595:I599"/>
    <mergeCell ref="B600:B605"/>
    <mergeCell ref="C600:C605"/>
    <mergeCell ref="D600:D605"/>
    <mergeCell ref="E600:E605"/>
    <mergeCell ref="H600:H605"/>
    <mergeCell ref="I600:I605"/>
    <mergeCell ref="B606:B611"/>
    <mergeCell ref="C606:C611"/>
    <mergeCell ref="D606:D611"/>
    <mergeCell ref="E606:E611"/>
    <mergeCell ref="H606:H611"/>
    <mergeCell ref="I606:I611"/>
    <mergeCell ref="B612:B616"/>
    <mergeCell ref="C612:C616"/>
    <mergeCell ref="D612:D616"/>
    <mergeCell ref="E612:E616"/>
    <mergeCell ref="H612:H616"/>
    <mergeCell ref="I612:I616"/>
    <mergeCell ref="B617:B621"/>
    <mergeCell ref="C617:C621"/>
    <mergeCell ref="D617:D621"/>
    <mergeCell ref="E617:E621"/>
    <mergeCell ref="H617:H621"/>
    <mergeCell ref="I617:I621"/>
    <mergeCell ref="B622:B629"/>
    <mergeCell ref="C622:C629"/>
    <mergeCell ref="D622:D629"/>
    <mergeCell ref="E622:E629"/>
    <mergeCell ref="H622:H629"/>
    <mergeCell ref="I622:I629"/>
    <mergeCell ref="B630:B637"/>
    <mergeCell ref="C630:C637"/>
    <mergeCell ref="D630:D637"/>
    <mergeCell ref="E630:E637"/>
    <mergeCell ref="H630:H637"/>
    <mergeCell ref="I630:I637"/>
    <mergeCell ref="B638:B645"/>
    <mergeCell ref="C638:C645"/>
    <mergeCell ref="D638:D645"/>
    <mergeCell ref="E638:E645"/>
    <mergeCell ref="H638:H645"/>
    <mergeCell ref="I638:I645"/>
    <mergeCell ref="B646:B651"/>
    <mergeCell ref="C646:C651"/>
    <mergeCell ref="D646:D651"/>
    <mergeCell ref="E646:E651"/>
    <mergeCell ref="H646:H651"/>
    <mergeCell ref="I646:I651"/>
    <mergeCell ref="B652:B656"/>
    <mergeCell ref="C652:C656"/>
    <mergeCell ref="D652:D656"/>
    <mergeCell ref="E652:E656"/>
    <mergeCell ref="H652:H656"/>
    <mergeCell ref="I652:I656"/>
    <mergeCell ref="B657:B661"/>
    <mergeCell ref="C657:C661"/>
    <mergeCell ref="D657:D661"/>
    <mergeCell ref="E657:E661"/>
    <mergeCell ref="H657:H661"/>
    <mergeCell ref="I657:I661"/>
    <mergeCell ref="B662:B668"/>
    <mergeCell ref="C662:C668"/>
    <mergeCell ref="D662:D668"/>
    <mergeCell ref="E662:E668"/>
    <mergeCell ref="H662:H668"/>
    <mergeCell ref="I662:I668"/>
    <mergeCell ref="B669:B671"/>
    <mergeCell ref="C669:C671"/>
    <mergeCell ref="E669:E671"/>
    <mergeCell ref="H669:H671"/>
    <mergeCell ref="I669:I671"/>
    <mergeCell ref="B672:B676"/>
    <mergeCell ref="C672:C676"/>
    <mergeCell ref="E672:E676"/>
    <mergeCell ref="H672:H676"/>
    <mergeCell ref="I672:I676"/>
    <mergeCell ref="B677:B679"/>
    <mergeCell ref="C677:C679"/>
    <mergeCell ref="D677:D679"/>
    <mergeCell ref="E677:E679"/>
    <mergeCell ref="H677:H679"/>
    <mergeCell ref="I677:I679"/>
    <mergeCell ref="B680:B682"/>
    <mergeCell ref="C680:C682"/>
    <mergeCell ref="D680:D682"/>
    <mergeCell ref="E680:E682"/>
    <mergeCell ref="H680:H682"/>
    <mergeCell ref="I680:I682"/>
    <mergeCell ref="B683:B685"/>
    <mergeCell ref="C683:C685"/>
    <mergeCell ref="D683:D685"/>
    <mergeCell ref="E683:E685"/>
    <mergeCell ref="H683:H685"/>
    <mergeCell ref="I683:I685"/>
    <mergeCell ref="B686:B689"/>
    <mergeCell ref="C686:C689"/>
    <mergeCell ref="D686:D689"/>
    <mergeCell ref="E686:E689"/>
    <mergeCell ref="H686:H689"/>
    <mergeCell ref="I686:I689"/>
    <mergeCell ref="B690:B692"/>
    <mergeCell ref="C690:C692"/>
    <mergeCell ref="D690:D692"/>
    <mergeCell ref="E690:E692"/>
    <mergeCell ref="H690:H692"/>
    <mergeCell ref="I690:I692"/>
    <mergeCell ref="B693:B695"/>
    <mergeCell ref="C693:C695"/>
    <mergeCell ref="D693:D695"/>
    <mergeCell ref="E693:E695"/>
    <mergeCell ref="H693:H695"/>
    <mergeCell ref="I693:I695"/>
    <mergeCell ref="B696:B698"/>
    <mergeCell ref="C696:C698"/>
    <mergeCell ref="D696:D698"/>
    <mergeCell ref="E696:E698"/>
    <mergeCell ref="H696:H698"/>
    <mergeCell ref="I696:I698"/>
    <mergeCell ref="B699:B702"/>
    <mergeCell ref="C699:C702"/>
    <mergeCell ref="D699:D702"/>
    <mergeCell ref="E699:E702"/>
    <mergeCell ref="H699:H702"/>
    <mergeCell ref="I699:I702"/>
    <mergeCell ref="B703:B706"/>
    <mergeCell ref="C703:C706"/>
    <mergeCell ref="D703:D706"/>
    <mergeCell ref="E703:E706"/>
    <mergeCell ref="H703:H706"/>
    <mergeCell ref="I703:I706"/>
    <mergeCell ref="B707:B710"/>
    <mergeCell ref="C707:C710"/>
    <mergeCell ref="D707:D710"/>
    <mergeCell ref="E707:E710"/>
    <mergeCell ref="H707:H710"/>
    <mergeCell ref="I707:I710"/>
    <mergeCell ref="B711:B713"/>
    <mergeCell ref="C711:C713"/>
    <mergeCell ref="D711:D713"/>
    <mergeCell ref="E711:E713"/>
    <mergeCell ref="H711:H713"/>
    <mergeCell ref="I711:I713"/>
    <mergeCell ref="B714:B717"/>
    <mergeCell ref="C714:C717"/>
    <mergeCell ref="D714:D717"/>
    <mergeCell ref="E714:E717"/>
    <mergeCell ref="H714:H717"/>
    <mergeCell ref="I714:I717"/>
    <mergeCell ref="B718:B721"/>
    <mergeCell ref="C718:C721"/>
    <mergeCell ref="D718:D721"/>
    <mergeCell ref="E718:E721"/>
    <mergeCell ref="H718:H721"/>
    <mergeCell ref="I718:I721"/>
    <mergeCell ref="B722:B728"/>
    <mergeCell ref="C722:C728"/>
    <mergeCell ref="D722:D728"/>
    <mergeCell ref="E722:E728"/>
    <mergeCell ref="H722:H728"/>
    <mergeCell ref="I722:I728"/>
    <mergeCell ref="B729:B732"/>
    <mergeCell ref="C729:C732"/>
    <mergeCell ref="D729:D732"/>
    <mergeCell ref="E729:E732"/>
    <mergeCell ref="H729:H732"/>
    <mergeCell ref="I729:I732"/>
    <mergeCell ref="B733:B735"/>
    <mergeCell ref="C733:C735"/>
    <mergeCell ref="D733:D735"/>
    <mergeCell ref="E733:E735"/>
    <mergeCell ref="H733:H735"/>
    <mergeCell ref="I733:I735"/>
    <mergeCell ref="B736:B738"/>
    <mergeCell ref="C736:C738"/>
    <mergeCell ref="D736:D738"/>
    <mergeCell ref="E736:E738"/>
    <mergeCell ref="H736:H738"/>
    <mergeCell ref="I736:I738"/>
    <mergeCell ref="B739:B744"/>
    <mergeCell ref="C739:C744"/>
    <mergeCell ref="D739:D744"/>
    <mergeCell ref="E739:E744"/>
    <mergeCell ref="H739:H744"/>
    <mergeCell ref="I739:I744"/>
    <mergeCell ref="B745:B748"/>
    <mergeCell ref="C745:C748"/>
    <mergeCell ref="D745:D748"/>
    <mergeCell ref="E745:E748"/>
    <mergeCell ref="H745:H748"/>
    <mergeCell ref="I745:I748"/>
    <mergeCell ref="B749:B778"/>
    <mergeCell ref="C749:C778"/>
    <mergeCell ref="D749:D778"/>
    <mergeCell ref="E749:E778"/>
    <mergeCell ref="H749:H778"/>
    <mergeCell ref="I749:I778"/>
    <mergeCell ref="B779:B783"/>
    <mergeCell ref="C779:C783"/>
    <mergeCell ref="D779:D783"/>
    <mergeCell ref="E779:E783"/>
    <mergeCell ref="H779:H783"/>
    <mergeCell ref="I779:I783"/>
    <mergeCell ref="B784:B787"/>
    <mergeCell ref="C784:C787"/>
    <mergeCell ref="D784:D787"/>
    <mergeCell ref="E784:E787"/>
    <mergeCell ref="H784:H787"/>
    <mergeCell ref="I784:I787"/>
    <mergeCell ref="B788:B790"/>
    <mergeCell ref="C788:C790"/>
    <mergeCell ref="D788:D790"/>
    <mergeCell ref="E788:E790"/>
    <mergeCell ref="H788:H790"/>
    <mergeCell ref="I788:I790"/>
    <mergeCell ref="B791:B795"/>
    <mergeCell ref="C791:C795"/>
    <mergeCell ref="D791:D795"/>
    <mergeCell ref="E791:E795"/>
    <mergeCell ref="H791:H795"/>
    <mergeCell ref="I791:I795"/>
    <mergeCell ref="B796:B799"/>
    <mergeCell ref="C796:C799"/>
    <mergeCell ref="D796:D799"/>
    <mergeCell ref="E796:E799"/>
    <mergeCell ref="H796:H799"/>
    <mergeCell ref="I796:I799"/>
    <mergeCell ref="B800:B803"/>
    <mergeCell ref="C800:C803"/>
    <mergeCell ref="D800:D803"/>
    <mergeCell ref="E800:E803"/>
    <mergeCell ref="H800:H803"/>
    <mergeCell ref="I800:I803"/>
    <mergeCell ref="B804:B806"/>
    <mergeCell ref="C804:C806"/>
    <mergeCell ref="D804:D806"/>
    <mergeCell ref="E804:E806"/>
    <mergeCell ref="H804:H806"/>
    <mergeCell ref="I804:I806"/>
    <mergeCell ref="B807:B809"/>
    <mergeCell ref="C807:C809"/>
    <mergeCell ref="D807:D809"/>
    <mergeCell ref="E807:E809"/>
    <mergeCell ref="H807:H809"/>
    <mergeCell ref="I807:I809"/>
    <mergeCell ref="B810:B812"/>
    <mergeCell ref="C810:C812"/>
    <mergeCell ref="D810:D812"/>
    <mergeCell ref="E810:E812"/>
    <mergeCell ref="H810:H812"/>
    <mergeCell ref="I810:I812"/>
    <mergeCell ref="B813:B815"/>
    <mergeCell ref="C813:C815"/>
    <mergeCell ref="D813:D815"/>
    <mergeCell ref="E813:E815"/>
    <mergeCell ref="H813:H815"/>
    <mergeCell ref="I813:I815"/>
    <mergeCell ref="B816:B819"/>
    <mergeCell ref="C816:C819"/>
    <mergeCell ref="D816:D819"/>
    <mergeCell ref="E816:E819"/>
    <mergeCell ref="H816:H819"/>
    <mergeCell ref="I816:I819"/>
    <mergeCell ref="B820:B826"/>
    <mergeCell ref="C820:C826"/>
    <mergeCell ref="D820:D826"/>
    <mergeCell ref="E820:E826"/>
    <mergeCell ref="H820:H826"/>
    <mergeCell ref="I820:I826"/>
    <mergeCell ref="B827:B830"/>
    <mergeCell ref="C827:C830"/>
    <mergeCell ref="D827:D830"/>
    <mergeCell ref="E827:E830"/>
    <mergeCell ref="H827:H830"/>
    <mergeCell ref="I827:I830"/>
    <mergeCell ref="B831:B834"/>
    <mergeCell ref="C831:C834"/>
    <mergeCell ref="D831:D834"/>
    <mergeCell ref="E831:E834"/>
    <mergeCell ref="H831:H834"/>
    <mergeCell ref="I831:I834"/>
    <mergeCell ref="B835:B838"/>
    <mergeCell ref="C835:C838"/>
    <mergeCell ref="D835:D838"/>
    <mergeCell ref="E835:E838"/>
    <mergeCell ref="H835:H838"/>
    <mergeCell ref="I835:I838"/>
    <mergeCell ref="B839:B842"/>
    <mergeCell ref="C839:C842"/>
    <mergeCell ref="D839:D842"/>
    <mergeCell ref="E839:E842"/>
    <mergeCell ref="H839:H842"/>
    <mergeCell ref="I839:I842"/>
    <mergeCell ref="B843:B846"/>
    <mergeCell ref="C843:C846"/>
    <mergeCell ref="D843:D846"/>
    <mergeCell ref="E843:E846"/>
    <mergeCell ref="H843:H846"/>
    <mergeCell ref="I843:I846"/>
    <mergeCell ref="B847:B849"/>
    <mergeCell ref="C847:C849"/>
    <mergeCell ref="D847:D849"/>
    <mergeCell ref="E847:E849"/>
    <mergeCell ref="H847:H849"/>
    <mergeCell ref="I847:I849"/>
    <mergeCell ref="B850:B851"/>
    <mergeCell ref="C850:C851"/>
    <mergeCell ref="D850:D851"/>
    <mergeCell ref="E850:E851"/>
    <mergeCell ref="H850:H851"/>
    <mergeCell ref="I850:I851"/>
    <mergeCell ref="B852:B853"/>
    <mergeCell ref="C852:C853"/>
    <mergeCell ref="D852:D853"/>
    <mergeCell ref="E852:E853"/>
    <mergeCell ref="H852:H853"/>
    <mergeCell ref="I852:I853"/>
    <mergeCell ref="B854:B855"/>
    <mergeCell ref="C854:C855"/>
    <mergeCell ref="D854:D855"/>
    <mergeCell ref="E854:E855"/>
    <mergeCell ref="H854:H855"/>
    <mergeCell ref="I854:I855"/>
    <mergeCell ref="B856:B857"/>
    <mergeCell ref="C856:C857"/>
    <mergeCell ref="D856:D857"/>
    <mergeCell ref="E856:E857"/>
    <mergeCell ref="H856:H857"/>
    <mergeCell ref="I856:I857"/>
    <mergeCell ref="B858:B859"/>
    <mergeCell ref="C858:C859"/>
    <mergeCell ref="D858:D859"/>
    <mergeCell ref="E858:E859"/>
    <mergeCell ref="H858:H859"/>
    <mergeCell ref="I858:I859"/>
    <mergeCell ref="B860:B861"/>
    <mergeCell ref="C860:C861"/>
    <mergeCell ref="D860:D861"/>
    <mergeCell ref="E860:E861"/>
    <mergeCell ref="H860:H861"/>
    <mergeCell ref="I860:I861"/>
    <mergeCell ref="B862:B863"/>
    <mergeCell ref="C862:C863"/>
    <mergeCell ref="D862:D863"/>
    <mergeCell ref="E862:E863"/>
    <mergeCell ref="H862:H863"/>
    <mergeCell ref="I862:I863"/>
    <mergeCell ref="B864:B865"/>
    <mergeCell ref="C864:C865"/>
    <mergeCell ref="D864:D865"/>
    <mergeCell ref="E864:E865"/>
    <mergeCell ref="H864:H865"/>
    <mergeCell ref="I864:I865"/>
    <mergeCell ref="B866:B867"/>
    <mergeCell ref="C866:C867"/>
    <mergeCell ref="D866:D867"/>
    <mergeCell ref="E866:E867"/>
    <mergeCell ref="H866:H867"/>
    <mergeCell ref="I866:I867"/>
    <mergeCell ref="B868:B869"/>
    <mergeCell ref="C868:C869"/>
    <mergeCell ref="D868:D869"/>
    <mergeCell ref="E868:E869"/>
    <mergeCell ref="H868:H869"/>
    <mergeCell ref="I868:I869"/>
    <mergeCell ref="B870:B871"/>
    <mergeCell ref="C870:C871"/>
    <mergeCell ref="D870:D871"/>
    <mergeCell ref="E870:E871"/>
    <mergeCell ref="H870:H871"/>
    <mergeCell ref="I870:I871"/>
    <mergeCell ref="B872:B873"/>
    <mergeCell ref="C872:C873"/>
    <mergeCell ref="D872:D873"/>
    <mergeCell ref="E872:E873"/>
    <mergeCell ref="H872:H873"/>
    <mergeCell ref="I872:I873"/>
    <mergeCell ref="B874:B875"/>
    <mergeCell ref="C874:C875"/>
    <mergeCell ref="D874:D875"/>
    <mergeCell ref="E874:E875"/>
    <mergeCell ref="H874:H875"/>
    <mergeCell ref="I874:I875"/>
    <mergeCell ref="B876:B877"/>
    <mergeCell ref="C876:C877"/>
    <mergeCell ref="D876:D877"/>
    <mergeCell ref="E876:E877"/>
    <mergeCell ref="H876:H877"/>
    <mergeCell ref="I876:I877"/>
    <mergeCell ref="B878:B879"/>
    <mergeCell ref="C878:C879"/>
    <mergeCell ref="D878:D879"/>
    <mergeCell ref="E878:E879"/>
    <mergeCell ref="H878:H879"/>
    <mergeCell ref="I878:I879"/>
    <mergeCell ref="B880:B881"/>
    <mergeCell ref="C880:C881"/>
    <mergeCell ref="D880:D881"/>
    <mergeCell ref="E880:E881"/>
    <mergeCell ref="H880:H881"/>
    <mergeCell ref="I880:I881"/>
    <mergeCell ref="B882:B883"/>
    <mergeCell ref="C882:C883"/>
    <mergeCell ref="D882:D883"/>
    <mergeCell ref="E882:E883"/>
    <mergeCell ref="H882:H883"/>
    <mergeCell ref="I882:I883"/>
    <mergeCell ref="B884:B885"/>
    <mergeCell ref="C884:C885"/>
    <mergeCell ref="D884:D885"/>
    <mergeCell ref="E884:E885"/>
    <mergeCell ref="H884:H885"/>
    <mergeCell ref="I884:I885"/>
    <mergeCell ref="B886:B887"/>
    <mergeCell ref="C886:C887"/>
    <mergeCell ref="D886:D887"/>
    <mergeCell ref="E886:E887"/>
    <mergeCell ref="H886:H887"/>
    <mergeCell ref="I886:I887"/>
    <mergeCell ref="B888:B889"/>
    <mergeCell ref="C888:C889"/>
    <mergeCell ref="D888:D889"/>
    <mergeCell ref="E888:E889"/>
    <mergeCell ref="H888:H889"/>
    <mergeCell ref="I888:I889"/>
    <mergeCell ref="B890:B891"/>
    <mergeCell ref="C890:C891"/>
    <mergeCell ref="D890:D891"/>
    <mergeCell ref="E890:E891"/>
    <mergeCell ref="H890:H891"/>
    <mergeCell ref="I890:I891"/>
    <mergeCell ref="B892:B893"/>
    <mergeCell ref="C892:C893"/>
    <mergeCell ref="D892:D893"/>
    <mergeCell ref="E892:E893"/>
    <mergeCell ref="H892:H893"/>
    <mergeCell ref="I892:I893"/>
    <mergeCell ref="B894:B896"/>
    <mergeCell ref="C894:C896"/>
    <mergeCell ref="D894:D896"/>
    <mergeCell ref="E894:E896"/>
    <mergeCell ref="H894:H896"/>
    <mergeCell ref="I894:I896"/>
    <mergeCell ref="B897:B898"/>
    <mergeCell ref="C897:C898"/>
    <mergeCell ref="D897:D898"/>
    <mergeCell ref="E897:E898"/>
    <mergeCell ref="H897:H898"/>
    <mergeCell ref="I897:I898"/>
    <mergeCell ref="B899:B900"/>
    <mergeCell ref="C899:C900"/>
    <mergeCell ref="D899:D900"/>
    <mergeCell ref="E899:E900"/>
    <mergeCell ref="H899:H900"/>
    <mergeCell ref="I899:I900"/>
    <mergeCell ref="B901:B902"/>
    <mergeCell ref="C901:C902"/>
    <mergeCell ref="D901:D902"/>
    <mergeCell ref="E901:E902"/>
    <mergeCell ref="H901:H902"/>
    <mergeCell ref="I901:I902"/>
    <mergeCell ref="B903:B904"/>
    <mergeCell ref="C903:C904"/>
    <mergeCell ref="D903:D904"/>
    <mergeCell ref="E903:E904"/>
    <mergeCell ref="H903:H904"/>
    <mergeCell ref="I903:I904"/>
    <mergeCell ref="B905:B906"/>
    <mergeCell ref="C905:C906"/>
    <mergeCell ref="D905:D906"/>
    <mergeCell ref="E905:E906"/>
    <mergeCell ref="H905:H906"/>
    <mergeCell ref="I905:I906"/>
    <mergeCell ref="B907:B908"/>
    <mergeCell ref="C907:C908"/>
    <mergeCell ref="D907:D908"/>
    <mergeCell ref="E907:E908"/>
    <mergeCell ref="H907:H908"/>
    <mergeCell ref="I907:I908"/>
    <mergeCell ref="B909:B910"/>
    <mergeCell ref="C909:C910"/>
    <mergeCell ref="D909:D910"/>
    <mergeCell ref="E909:E910"/>
    <mergeCell ref="H909:H910"/>
    <mergeCell ref="I909:I910"/>
    <mergeCell ref="B911:B914"/>
    <mergeCell ref="C911:C914"/>
    <mergeCell ref="D911:D914"/>
    <mergeCell ref="E911:E914"/>
    <mergeCell ref="H911:H914"/>
    <mergeCell ref="I911:I914"/>
    <mergeCell ref="B915:B920"/>
    <mergeCell ref="C915:C920"/>
    <mergeCell ref="D915:D920"/>
    <mergeCell ref="E915:E920"/>
    <mergeCell ref="H915:H922"/>
    <mergeCell ref="I915:I922"/>
    <mergeCell ref="B921:B922"/>
    <mergeCell ref="C921:C922"/>
    <mergeCell ref="D921:D922"/>
    <mergeCell ref="E921:E922"/>
    <mergeCell ref="B923:B924"/>
    <mergeCell ref="C923:C924"/>
    <mergeCell ref="D923:D924"/>
    <mergeCell ref="E923:E924"/>
    <mergeCell ref="H923:H924"/>
    <mergeCell ref="I923:I924"/>
    <mergeCell ref="B925:B926"/>
    <mergeCell ref="C925:C926"/>
    <mergeCell ref="D925:D926"/>
    <mergeCell ref="E925:E926"/>
    <mergeCell ref="H925:H926"/>
    <mergeCell ref="I925:I926"/>
    <mergeCell ref="B927:B928"/>
    <mergeCell ref="C927:C928"/>
    <mergeCell ref="D927:D928"/>
    <mergeCell ref="E927:E928"/>
    <mergeCell ref="H927:H928"/>
    <mergeCell ref="I927:I928"/>
    <mergeCell ref="B929:B930"/>
    <mergeCell ref="C929:C930"/>
    <mergeCell ref="D929:D930"/>
    <mergeCell ref="E929:E930"/>
    <mergeCell ref="H929:H930"/>
    <mergeCell ref="I929:I930"/>
    <mergeCell ref="B931:B932"/>
    <mergeCell ref="C931:C932"/>
    <mergeCell ref="D931:D932"/>
    <mergeCell ref="E931:E932"/>
    <mergeCell ref="H931:H932"/>
    <mergeCell ref="I931:I932"/>
    <mergeCell ref="B933:B934"/>
    <mergeCell ref="C933:C934"/>
    <mergeCell ref="D933:D934"/>
    <mergeCell ref="E933:E934"/>
    <mergeCell ref="B935:B936"/>
    <mergeCell ref="C935:C936"/>
    <mergeCell ref="D935:D936"/>
    <mergeCell ref="E935:E936"/>
    <mergeCell ref="H935:H936"/>
    <mergeCell ref="I935:I936"/>
    <mergeCell ref="B937:B938"/>
    <mergeCell ref="C937:C938"/>
    <mergeCell ref="D937:D938"/>
    <mergeCell ref="E937:E938"/>
    <mergeCell ref="H937:H938"/>
    <mergeCell ref="I937:I938"/>
    <mergeCell ref="B939:B941"/>
    <mergeCell ref="C939:C941"/>
    <mergeCell ref="D939:D941"/>
    <mergeCell ref="E939:E941"/>
    <mergeCell ref="H939:H941"/>
    <mergeCell ref="I939:I941"/>
    <mergeCell ref="B942:B943"/>
    <mergeCell ref="C942:C943"/>
    <mergeCell ref="D942:D943"/>
    <mergeCell ref="E942:E943"/>
    <mergeCell ref="H942:H943"/>
    <mergeCell ref="I942:I943"/>
    <mergeCell ref="B944:B945"/>
    <mergeCell ref="C944:C945"/>
    <mergeCell ref="D944:D945"/>
    <mergeCell ref="E944:E945"/>
    <mergeCell ref="H944:H945"/>
    <mergeCell ref="I944:I945"/>
    <mergeCell ref="B946:B948"/>
    <mergeCell ref="C946:C948"/>
    <mergeCell ref="D946:D948"/>
    <mergeCell ref="E946:E948"/>
    <mergeCell ref="H946:H948"/>
    <mergeCell ref="I946:I948"/>
    <mergeCell ref="B949:B950"/>
    <mergeCell ref="C949:C950"/>
    <mergeCell ref="D949:D950"/>
    <mergeCell ref="E949:E950"/>
    <mergeCell ref="H949:H950"/>
    <mergeCell ref="I949:I950"/>
    <mergeCell ref="B951:B955"/>
    <mergeCell ref="C951:C955"/>
    <mergeCell ref="D951:D955"/>
    <mergeCell ref="E951:E955"/>
    <mergeCell ref="H951:H955"/>
    <mergeCell ref="I951:I955"/>
    <mergeCell ref="B956:B957"/>
    <mergeCell ref="C956:C957"/>
    <mergeCell ref="D956:D957"/>
    <mergeCell ref="E956:E957"/>
    <mergeCell ref="H956:H957"/>
    <mergeCell ref="I956:I957"/>
    <mergeCell ref="B962:B964"/>
    <mergeCell ref="C962:C964"/>
    <mergeCell ref="D962:D964"/>
    <mergeCell ref="E962:E964"/>
    <mergeCell ref="H962:H964"/>
    <mergeCell ref="I962:I964"/>
    <mergeCell ref="B965:B969"/>
    <mergeCell ref="C965:C969"/>
    <mergeCell ref="D965:D969"/>
    <mergeCell ref="E965:E969"/>
    <mergeCell ref="H965:H969"/>
    <mergeCell ref="I965:I969"/>
    <mergeCell ref="B970:C970"/>
    <mergeCell ref="B979:B980"/>
    <mergeCell ref="C979:C980"/>
    <mergeCell ref="D979:D980"/>
    <mergeCell ref="E979:E980"/>
    <mergeCell ref="H979:H980"/>
    <mergeCell ref="I979:I980"/>
    <mergeCell ref="B992:B993"/>
    <mergeCell ref="C992:C993"/>
    <mergeCell ref="D992:D993"/>
    <mergeCell ref="E992:E993"/>
    <mergeCell ref="H992:H993"/>
    <mergeCell ref="I992:I993"/>
    <mergeCell ref="B1001:B1002"/>
    <mergeCell ref="C1001:C1002"/>
    <mergeCell ref="D1001:D1002"/>
    <mergeCell ref="E1001:E1002"/>
    <mergeCell ref="H1001:H1002"/>
    <mergeCell ref="I1001:I1002"/>
    <mergeCell ref="E1041:E1042"/>
    <mergeCell ref="B1014:B1015"/>
    <mergeCell ref="C1014:C1015"/>
    <mergeCell ref="D1014:D1015"/>
    <mergeCell ref="E1014:E1015"/>
    <mergeCell ref="B1019:B1021"/>
    <mergeCell ref="C1019:C1021"/>
    <mergeCell ref="D1019:D1021"/>
    <mergeCell ref="E1019:E1021"/>
    <mergeCell ref="C1049:C1050"/>
    <mergeCell ref="D1049:D1050"/>
    <mergeCell ref="E1049:E1050"/>
    <mergeCell ref="B1024:B1028"/>
    <mergeCell ref="C1024:C1028"/>
    <mergeCell ref="D1024:D1028"/>
    <mergeCell ref="E1024:E1028"/>
    <mergeCell ref="B1041:B1042"/>
    <mergeCell ref="C1041:C1042"/>
    <mergeCell ref="D1041:D1042"/>
    <mergeCell ref="B1053:B1054"/>
    <mergeCell ref="C1053:C1054"/>
    <mergeCell ref="D1053:D1054"/>
    <mergeCell ref="E1053:E1054"/>
    <mergeCell ref="C2:I2"/>
    <mergeCell ref="B1045:B1046"/>
    <mergeCell ref="C1045:C1046"/>
    <mergeCell ref="D1045:D1046"/>
    <mergeCell ref="E1045:E1046"/>
    <mergeCell ref="B1049:B1050"/>
  </mergeCells>
  <printOptions/>
  <pageMargins left="0.9840277777777777" right="0.39375" top="0.7479166666666667" bottom="1.0236111111111112" header="0.5118055555555555" footer="0.5902777777777778"/>
  <pageSetup fitToHeight="0" fitToWidth="1" horizontalDpi="300" verticalDpi="300" orientation="portrait" paperSize="9" scale="72" r:id="rId1"/>
  <headerFooter alignWithMargins="0">
    <oddFooter>&amp;CPagina &amp;P din &amp;N</oddFooter>
  </headerFooter>
  <rowBreaks count="2" manualBreakCount="2">
    <brk id="133" max="255" man="1"/>
    <brk id="19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776"/>
  <sheetViews>
    <sheetView view="pageBreakPreview" zoomScaleNormal="80" zoomScaleSheetLayoutView="100" zoomScalePageLayoutView="0" workbookViewId="0" topLeftCell="A1">
      <selection activeCell="F24" sqref="F24"/>
    </sheetView>
  </sheetViews>
  <sheetFormatPr defaultColWidth="8.8515625" defaultRowHeight="15"/>
  <cols>
    <col min="1" max="1" width="8.8515625" style="149" customWidth="1"/>
    <col min="2" max="2" width="5.28125" style="149" customWidth="1"/>
    <col min="3" max="3" width="30.8515625" style="149" customWidth="1"/>
    <col min="4" max="4" width="10.140625" style="149" customWidth="1"/>
    <col min="5" max="5" width="10.140625" style="150" customWidth="1"/>
    <col min="6" max="8" width="10.140625" style="151" customWidth="1"/>
    <col min="9" max="16384" width="8.8515625" style="149" customWidth="1"/>
  </cols>
  <sheetData>
    <row r="2" spans="2:8" ht="12.75" customHeight="1">
      <c r="B2" s="237" t="s">
        <v>1233</v>
      </c>
      <c r="C2" s="237"/>
      <c r="D2" s="237"/>
      <c r="E2" s="237"/>
      <c r="F2" s="237"/>
      <c r="G2" s="237"/>
      <c r="H2" s="237"/>
    </row>
    <row r="3" spans="2:8" ht="15">
      <c r="B3" s="237"/>
      <c r="C3" s="237"/>
      <c r="D3" s="237"/>
      <c r="E3" s="237"/>
      <c r="F3" s="237"/>
      <c r="G3" s="237"/>
      <c r="H3" s="237"/>
    </row>
    <row r="5" spans="2:8" ht="59.25" customHeight="1">
      <c r="B5" s="14" t="s">
        <v>60</v>
      </c>
      <c r="C5" s="15" t="s">
        <v>61</v>
      </c>
      <c r="D5" s="14" t="s">
        <v>62</v>
      </c>
      <c r="E5" s="14" t="s">
        <v>63</v>
      </c>
      <c r="F5" s="14" t="s">
        <v>64</v>
      </c>
      <c r="G5" s="14" t="s">
        <v>65</v>
      </c>
      <c r="H5" s="14" t="s">
        <v>66</v>
      </c>
    </row>
    <row r="6" spans="2:8" ht="15">
      <c r="B6" s="9">
        <v>1</v>
      </c>
      <c r="C6" s="20" t="s">
        <v>69</v>
      </c>
      <c r="D6" s="9">
        <v>7</v>
      </c>
      <c r="E6" s="152"/>
      <c r="F6" s="9"/>
      <c r="G6" s="9"/>
      <c r="H6" s="9"/>
    </row>
    <row r="7" spans="2:8" ht="15">
      <c r="B7" s="9">
        <f aca="true" t="shared" si="0" ref="B7:B70">B6+1</f>
        <v>2</v>
      </c>
      <c r="C7" s="20" t="s">
        <v>70</v>
      </c>
      <c r="D7" s="9">
        <v>15</v>
      </c>
      <c r="E7" s="152"/>
      <c r="F7" s="9"/>
      <c r="G7" s="9"/>
      <c r="H7" s="9"/>
    </row>
    <row r="8" spans="2:8" ht="15">
      <c r="B8" s="9">
        <f t="shared" si="0"/>
        <v>3</v>
      </c>
      <c r="C8" s="20" t="s">
        <v>71</v>
      </c>
      <c r="D8" s="9">
        <v>14</v>
      </c>
      <c r="E8" s="152"/>
      <c r="F8" s="9"/>
      <c r="G8" s="9"/>
      <c r="H8" s="9"/>
    </row>
    <row r="9" spans="2:8" ht="15">
      <c r="B9" s="9">
        <f t="shared" si="0"/>
        <v>4</v>
      </c>
      <c r="C9" s="20" t="s">
        <v>72</v>
      </c>
      <c r="D9" s="9">
        <v>56</v>
      </c>
      <c r="E9" s="152"/>
      <c r="F9" s="9"/>
      <c r="G9" s="9"/>
      <c r="H9" s="9"/>
    </row>
    <row r="10" spans="2:8" ht="15">
      <c r="B10" s="9">
        <f t="shared" si="0"/>
        <v>5</v>
      </c>
      <c r="C10" s="20" t="s">
        <v>73</v>
      </c>
      <c r="D10" s="9">
        <v>20</v>
      </c>
      <c r="E10" s="152"/>
      <c r="F10" s="9"/>
      <c r="G10" s="9"/>
      <c r="H10" s="9"/>
    </row>
    <row r="11" spans="2:8" ht="15">
      <c r="B11" s="9">
        <f t="shared" si="0"/>
        <v>6</v>
      </c>
      <c r="C11" s="27" t="s">
        <v>74</v>
      </c>
      <c r="D11" s="9">
        <v>21</v>
      </c>
      <c r="E11" s="152"/>
      <c r="F11" s="9"/>
      <c r="G11" s="9"/>
      <c r="H11" s="9"/>
    </row>
    <row r="12" spans="2:8" ht="15">
      <c r="B12" s="9">
        <f t="shared" si="0"/>
        <v>7</v>
      </c>
      <c r="C12" s="27" t="s">
        <v>75</v>
      </c>
      <c r="D12" s="9">
        <v>6</v>
      </c>
      <c r="E12" s="152"/>
      <c r="F12" s="9"/>
      <c r="G12" s="9">
        <v>1</v>
      </c>
      <c r="H12" s="9"/>
    </row>
    <row r="13" spans="2:9" ht="15">
      <c r="B13" s="9">
        <f t="shared" si="0"/>
        <v>8</v>
      </c>
      <c r="C13" s="27" t="s">
        <v>76</v>
      </c>
      <c r="D13" s="9">
        <v>35</v>
      </c>
      <c r="E13" s="152"/>
      <c r="F13" s="9"/>
      <c r="G13" s="9"/>
      <c r="H13" s="9"/>
      <c r="I13" s="153"/>
    </row>
    <row r="14" spans="2:9" ht="15">
      <c r="B14" s="9">
        <f t="shared" si="0"/>
        <v>9</v>
      </c>
      <c r="C14" s="27" t="s">
        <v>77</v>
      </c>
      <c r="D14" s="9">
        <v>48</v>
      </c>
      <c r="E14" s="152"/>
      <c r="F14" s="9"/>
      <c r="G14" s="9"/>
      <c r="H14" s="9"/>
      <c r="I14" s="153"/>
    </row>
    <row r="15" spans="2:9" ht="15">
      <c r="B15" s="9">
        <f t="shared" si="0"/>
        <v>10</v>
      </c>
      <c r="C15" s="27" t="s">
        <v>78</v>
      </c>
      <c r="D15" s="9">
        <v>40</v>
      </c>
      <c r="E15" s="152"/>
      <c r="F15" s="9"/>
      <c r="G15" s="9"/>
      <c r="H15" s="9"/>
      <c r="I15" s="153"/>
    </row>
    <row r="16" spans="2:9" ht="15">
      <c r="B16" s="9">
        <f t="shared" si="0"/>
        <v>11</v>
      </c>
      <c r="C16" s="27" t="s">
        <v>79</v>
      </c>
      <c r="D16" s="9">
        <v>13</v>
      </c>
      <c r="E16" s="152"/>
      <c r="F16" s="9"/>
      <c r="G16" s="9"/>
      <c r="H16" s="9"/>
      <c r="I16" s="153"/>
    </row>
    <row r="17" spans="2:8" ht="15">
      <c r="B17" s="9">
        <f t="shared" si="0"/>
        <v>12</v>
      </c>
      <c r="C17" s="27" t="s">
        <v>80</v>
      </c>
      <c r="D17" s="9">
        <v>10</v>
      </c>
      <c r="E17" s="152">
        <v>1</v>
      </c>
      <c r="F17" s="9"/>
      <c r="G17" s="9"/>
      <c r="H17" s="9"/>
    </row>
    <row r="18" spans="2:8" ht="15">
      <c r="B18" s="9">
        <f t="shared" si="0"/>
        <v>13</v>
      </c>
      <c r="C18" s="27" t="s">
        <v>81</v>
      </c>
      <c r="D18" s="9">
        <v>1</v>
      </c>
      <c r="E18" s="152"/>
      <c r="F18" s="9"/>
      <c r="G18" s="9"/>
      <c r="H18" s="9"/>
    </row>
    <row r="19" spans="2:8" ht="15">
      <c r="B19" s="9">
        <f t="shared" si="0"/>
        <v>14</v>
      </c>
      <c r="C19" s="27" t="s">
        <v>82</v>
      </c>
      <c r="D19" s="9">
        <v>29</v>
      </c>
      <c r="E19" s="152"/>
      <c r="F19" s="9"/>
      <c r="G19" s="9"/>
      <c r="H19" s="9"/>
    </row>
    <row r="20" spans="2:8" ht="15">
      <c r="B20" s="9">
        <f t="shared" si="0"/>
        <v>15</v>
      </c>
      <c r="C20" s="27" t="s">
        <v>83</v>
      </c>
      <c r="D20" s="9">
        <v>7</v>
      </c>
      <c r="E20" s="152"/>
      <c r="F20" s="9"/>
      <c r="G20" s="9"/>
      <c r="H20" s="9"/>
    </row>
    <row r="21" spans="2:8" ht="15">
      <c r="B21" s="9">
        <f t="shared" si="0"/>
        <v>16</v>
      </c>
      <c r="C21" s="27" t="s">
        <v>84</v>
      </c>
      <c r="D21" s="9">
        <v>104</v>
      </c>
      <c r="E21" s="152"/>
      <c r="F21" s="9"/>
      <c r="G21" s="9"/>
      <c r="H21" s="9"/>
    </row>
    <row r="22" spans="2:8" ht="15">
      <c r="B22" s="9">
        <f t="shared" si="0"/>
        <v>17</v>
      </c>
      <c r="C22" s="27" t="s">
        <v>85</v>
      </c>
      <c r="D22" s="9">
        <v>7</v>
      </c>
      <c r="E22" s="152"/>
      <c r="F22" s="9"/>
      <c r="G22" s="9"/>
      <c r="H22" s="9"/>
    </row>
    <row r="23" spans="2:8" ht="15">
      <c r="B23" s="9">
        <f t="shared" si="0"/>
        <v>18</v>
      </c>
      <c r="C23" s="27" t="s">
        <v>86</v>
      </c>
      <c r="D23" s="9">
        <v>7</v>
      </c>
      <c r="E23" s="152"/>
      <c r="F23" s="9"/>
      <c r="G23" s="9"/>
      <c r="H23" s="9"/>
    </row>
    <row r="24" spans="2:8" ht="15">
      <c r="B24" s="9">
        <f t="shared" si="0"/>
        <v>19</v>
      </c>
      <c r="C24" s="27" t="s">
        <v>87</v>
      </c>
      <c r="D24" s="9">
        <v>32</v>
      </c>
      <c r="E24" s="152"/>
      <c r="F24" s="9"/>
      <c r="G24" s="9"/>
      <c r="H24" s="9"/>
    </row>
    <row r="25" spans="2:8" ht="15">
      <c r="B25" s="9">
        <f t="shared" si="0"/>
        <v>20</v>
      </c>
      <c r="C25" s="27" t="s">
        <v>88</v>
      </c>
      <c r="D25" s="9">
        <v>1</v>
      </c>
      <c r="E25" s="152"/>
      <c r="F25" s="9"/>
      <c r="G25" s="9"/>
      <c r="H25" s="9"/>
    </row>
    <row r="26" spans="2:8" ht="15">
      <c r="B26" s="9">
        <f t="shared" si="0"/>
        <v>21</v>
      </c>
      <c r="C26" s="27" t="s">
        <v>89</v>
      </c>
      <c r="D26" s="9">
        <v>47</v>
      </c>
      <c r="E26" s="152"/>
      <c r="F26" s="9"/>
      <c r="G26" s="9"/>
      <c r="H26" s="9"/>
    </row>
    <row r="27" spans="2:8" ht="15">
      <c r="B27" s="9">
        <f t="shared" si="0"/>
        <v>22</v>
      </c>
      <c r="C27" s="27" t="s">
        <v>90</v>
      </c>
      <c r="D27" s="9">
        <v>10</v>
      </c>
      <c r="E27" s="152"/>
      <c r="F27" s="9"/>
      <c r="G27" s="9"/>
      <c r="H27" s="9"/>
    </row>
    <row r="28" spans="2:8" ht="15">
      <c r="B28" s="9">
        <f t="shared" si="0"/>
        <v>23</v>
      </c>
      <c r="C28" s="27" t="s">
        <v>91</v>
      </c>
      <c r="D28" s="9">
        <v>37</v>
      </c>
      <c r="E28" s="152"/>
      <c r="F28" s="9"/>
      <c r="G28" s="9"/>
      <c r="H28" s="9"/>
    </row>
    <row r="29" spans="2:8" ht="15">
      <c r="B29" s="9">
        <f t="shared" si="0"/>
        <v>24</v>
      </c>
      <c r="C29" s="27" t="s">
        <v>92</v>
      </c>
      <c r="D29" s="9">
        <v>2</v>
      </c>
      <c r="E29" s="152"/>
      <c r="F29" s="9"/>
      <c r="G29" s="9"/>
      <c r="H29" s="9"/>
    </row>
    <row r="30" spans="2:8" ht="15">
      <c r="B30" s="9">
        <f t="shared" si="0"/>
        <v>25</v>
      </c>
      <c r="C30" s="27" t="s">
        <v>93</v>
      </c>
      <c r="D30" s="9">
        <v>82</v>
      </c>
      <c r="E30" s="152"/>
      <c r="F30" s="9"/>
      <c r="G30" s="9"/>
      <c r="H30" s="9"/>
    </row>
    <row r="31" spans="2:8" ht="15">
      <c r="B31" s="9">
        <f t="shared" si="0"/>
        <v>26</v>
      </c>
      <c r="C31" s="27" t="s">
        <v>94</v>
      </c>
      <c r="D31" s="9">
        <v>5</v>
      </c>
      <c r="E31" s="152"/>
      <c r="F31" s="9"/>
      <c r="G31" s="9"/>
      <c r="H31" s="9"/>
    </row>
    <row r="32" spans="2:8" ht="15">
      <c r="B32" s="9">
        <f t="shared" si="0"/>
        <v>27</v>
      </c>
      <c r="C32" s="27" t="s">
        <v>95</v>
      </c>
      <c r="D32" s="9">
        <v>33</v>
      </c>
      <c r="E32" s="152"/>
      <c r="F32" s="9"/>
      <c r="G32" s="9"/>
      <c r="H32" s="9"/>
    </row>
    <row r="33" spans="2:8" ht="15">
      <c r="B33" s="9">
        <f t="shared" si="0"/>
        <v>28</v>
      </c>
      <c r="C33" s="27" t="s">
        <v>96</v>
      </c>
      <c r="D33" s="9">
        <v>1</v>
      </c>
      <c r="E33" s="152"/>
      <c r="F33" s="9"/>
      <c r="G33" s="9"/>
      <c r="H33" s="9"/>
    </row>
    <row r="34" spans="2:8" ht="15">
      <c r="B34" s="9">
        <f t="shared" si="0"/>
        <v>29</v>
      </c>
      <c r="C34" s="27" t="s">
        <v>97</v>
      </c>
      <c r="D34" s="9">
        <v>100</v>
      </c>
      <c r="E34" s="152"/>
      <c r="F34" s="9"/>
      <c r="G34" s="9"/>
      <c r="H34" s="9"/>
    </row>
    <row r="35" spans="2:8" ht="15">
      <c r="B35" s="9">
        <f t="shared" si="0"/>
        <v>30</v>
      </c>
      <c r="C35" s="27" t="s">
        <v>98</v>
      </c>
      <c r="D35" s="9">
        <v>5</v>
      </c>
      <c r="E35" s="152"/>
      <c r="F35" s="9"/>
      <c r="G35" s="9"/>
      <c r="H35" s="9"/>
    </row>
    <row r="36" spans="2:8" ht="15">
      <c r="B36" s="9">
        <f t="shared" si="0"/>
        <v>31</v>
      </c>
      <c r="C36" s="27" t="s">
        <v>99</v>
      </c>
      <c r="D36" s="9">
        <v>23</v>
      </c>
      <c r="E36" s="152"/>
      <c r="F36" s="9"/>
      <c r="G36" s="9"/>
      <c r="H36" s="9"/>
    </row>
    <row r="37" spans="2:8" ht="15">
      <c r="B37" s="9">
        <f t="shared" si="0"/>
        <v>32</v>
      </c>
      <c r="C37" s="27" t="s">
        <v>100</v>
      </c>
      <c r="D37" s="9">
        <v>3</v>
      </c>
      <c r="E37" s="152"/>
      <c r="F37" s="9"/>
      <c r="G37" s="9"/>
      <c r="H37" s="9"/>
    </row>
    <row r="38" spans="2:8" ht="15">
      <c r="B38" s="9">
        <f t="shared" si="0"/>
        <v>33</v>
      </c>
      <c r="C38" s="27" t="s">
        <v>101</v>
      </c>
      <c r="D38" s="9">
        <v>12</v>
      </c>
      <c r="E38" s="152"/>
      <c r="F38" s="9"/>
      <c r="G38" s="9"/>
      <c r="H38" s="9"/>
    </row>
    <row r="39" spans="2:8" ht="15">
      <c r="B39" s="9">
        <f t="shared" si="0"/>
        <v>34</v>
      </c>
      <c r="C39" s="27" t="s">
        <v>102</v>
      </c>
      <c r="D39" s="9">
        <v>22</v>
      </c>
      <c r="E39" s="152"/>
      <c r="F39" s="9"/>
      <c r="G39" s="9"/>
      <c r="H39" s="9"/>
    </row>
    <row r="40" spans="2:8" ht="15">
      <c r="B40" s="9">
        <f t="shared" si="0"/>
        <v>35</v>
      </c>
      <c r="C40" s="27" t="s">
        <v>103</v>
      </c>
      <c r="D40" s="9">
        <v>48</v>
      </c>
      <c r="E40" s="152"/>
      <c r="F40" s="9"/>
      <c r="G40" s="9"/>
      <c r="H40" s="9"/>
    </row>
    <row r="41" spans="2:8" ht="15">
      <c r="B41" s="9">
        <f t="shared" si="0"/>
        <v>36</v>
      </c>
      <c r="C41" s="27" t="s">
        <v>104</v>
      </c>
      <c r="D41" s="9">
        <v>18</v>
      </c>
      <c r="E41" s="152"/>
      <c r="F41" s="9"/>
      <c r="G41" s="9"/>
      <c r="H41" s="9"/>
    </row>
    <row r="42" spans="2:8" ht="15">
      <c r="B42" s="9">
        <f t="shared" si="0"/>
        <v>37</v>
      </c>
      <c r="C42" s="27" t="s">
        <v>105</v>
      </c>
      <c r="D42" s="9">
        <v>7</v>
      </c>
      <c r="E42" s="152"/>
      <c r="F42" s="9"/>
      <c r="G42" s="9"/>
      <c r="H42" s="9"/>
    </row>
    <row r="43" spans="2:8" ht="15">
      <c r="B43" s="9">
        <f t="shared" si="0"/>
        <v>38</v>
      </c>
      <c r="C43" s="27" t="s">
        <v>106</v>
      </c>
      <c r="D43" s="9">
        <v>17</v>
      </c>
      <c r="E43" s="152"/>
      <c r="F43" s="9"/>
      <c r="G43" s="9"/>
      <c r="H43" s="9"/>
    </row>
    <row r="44" spans="2:8" ht="15">
      <c r="B44" s="9">
        <f t="shared" si="0"/>
        <v>39</v>
      </c>
      <c r="C44" s="27" t="s">
        <v>107</v>
      </c>
      <c r="D44" s="9">
        <v>13</v>
      </c>
      <c r="E44" s="152"/>
      <c r="F44" s="9"/>
      <c r="G44" s="9"/>
      <c r="H44" s="9"/>
    </row>
    <row r="45" spans="2:8" ht="15">
      <c r="B45" s="9">
        <f t="shared" si="0"/>
        <v>40</v>
      </c>
      <c r="C45" s="27" t="s">
        <v>108</v>
      </c>
      <c r="D45" s="9">
        <v>13</v>
      </c>
      <c r="E45" s="152"/>
      <c r="F45" s="9"/>
      <c r="G45" s="9"/>
      <c r="H45" s="9"/>
    </row>
    <row r="46" spans="2:8" ht="15">
      <c r="B46" s="9">
        <f t="shared" si="0"/>
        <v>41</v>
      </c>
      <c r="C46" s="27" t="s">
        <v>109</v>
      </c>
      <c r="D46" s="9">
        <v>4</v>
      </c>
      <c r="E46" s="152"/>
      <c r="F46" s="9"/>
      <c r="G46" s="9"/>
      <c r="H46" s="9"/>
    </row>
    <row r="47" spans="2:8" ht="15">
      <c r="B47" s="9">
        <f t="shared" si="0"/>
        <v>42</v>
      </c>
      <c r="C47" s="27" t="s">
        <v>110</v>
      </c>
      <c r="D47" s="9">
        <v>2</v>
      </c>
      <c r="E47" s="152"/>
      <c r="F47" s="9"/>
      <c r="G47" s="9"/>
      <c r="H47" s="9"/>
    </row>
    <row r="48" spans="2:8" ht="15">
      <c r="B48" s="9">
        <f t="shared" si="0"/>
        <v>43</v>
      </c>
      <c r="C48" s="27" t="s">
        <v>111</v>
      </c>
      <c r="D48" s="9">
        <v>13</v>
      </c>
      <c r="E48" s="152"/>
      <c r="F48" s="9"/>
      <c r="G48" s="9"/>
      <c r="H48" s="9"/>
    </row>
    <row r="49" spans="2:8" ht="15">
      <c r="B49" s="9">
        <f t="shared" si="0"/>
        <v>44</v>
      </c>
      <c r="C49" s="27" t="s">
        <v>112</v>
      </c>
      <c r="D49" s="9">
        <v>268</v>
      </c>
      <c r="E49" s="152"/>
      <c r="F49" s="9"/>
      <c r="G49" s="9"/>
      <c r="H49" s="9"/>
    </row>
    <row r="50" spans="2:8" ht="15">
      <c r="B50" s="9">
        <f t="shared" si="0"/>
        <v>45</v>
      </c>
      <c r="C50" s="27" t="s">
        <v>113</v>
      </c>
      <c r="D50" s="9">
        <v>19</v>
      </c>
      <c r="E50" s="152"/>
      <c r="F50" s="9"/>
      <c r="G50" s="9"/>
      <c r="H50" s="9"/>
    </row>
    <row r="51" spans="2:8" ht="15">
      <c r="B51" s="9">
        <f t="shared" si="0"/>
        <v>46</v>
      </c>
      <c r="C51" s="27" t="s">
        <v>114</v>
      </c>
      <c r="D51" s="9">
        <v>14</v>
      </c>
      <c r="E51" s="152"/>
      <c r="F51" s="9"/>
      <c r="G51" s="9"/>
      <c r="H51" s="9"/>
    </row>
    <row r="52" spans="2:8" ht="15">
      <c r="B52" s="9">
        <f t="shared" si="0"/>
        <v>47</v>
      </c>
      <c r="C52" s="27" t="s">
        <v>115</v>
      </c>
      <c r="D52" s="9">
        <v>7</v>
      </c>
      <c r="E52" s="152"/>
      <c r="F52" s="9"/>
      <c r="G52" s="9"/>
      <c r="H52" s="9"/>
    </row>
    <row r="53" spans="2:8" ht="15">
      <c r="B53" s="9">
        <f t="shared" si="0"/>
        <v>48</v>
      </c>
      <c r="C53" s="27" t="s">
        <v>116</v>
      </c>
      <c r="D53" s="9">
        <v>4</v>
      </c>
      <c r="E53" s="152"/>
      <c r="F53" s="9"/>
      <c r="G53" s="9"/>
      <c r="H53" s="9"/>
    </row>
    <row r="54" spans="2:8" ht="15">
      <c r="B54" s="9">
        <f t="shared" si="0"/>
        <v>49</v>
      </c>
      <c r="C54" s="27" t="s">
        <v>117</v>
      </c>
      <c r="D54" s="9">
        <v>22</v>
      </c>
      <c r="E54" s="152"/>
      <c r="F54" s="9"/>
      <c r="G54" s="9"/>
      <c r="H54" s="9"/>
    </row>
    <row r="55" spans="2:8" ht="15">
      <c r="B55" s="9">
        <f t="shared" si="0"/>
        <v>50</v>
      </c>
      <c r="C55" s="27" t="s">
        <v>118</v>
      </c>
      <c r="D55" s="9">
        <v>41</v>
      </c>
      <c r="E55" s="152"/>
      <c r="F55" s="9"/>
      <c r="G55" s="9"/>
      <c r="H55" s="9"/>
    </row>
    <row r="56" spans="2:8" ht="15">
      <c r="B56" s="9">
        <f t="shared" si="0"/>
        <v>51</v>
      </c>
      <c r="C56" s="27" t="s">
        <v>119</v>
      </c>
      <c r="D56" s="9">
        <v>33</v>
      </c>
      <c r="E56" s="152"/>
      <c r="F56" s="9"/>
      <c r="G56" s="9"/>
      <c r="H56" s="9"/>
    </row>
    <row r="57" spans="2:8" ht="15">
      <c r="B57" s="9">
        <f t="shared" si="0"/>
        <v>52</v>
      </c>
      <c r="C57" s="27" t="s">
        <v>120</v>
      </c>
      <c r="D57" s="9">
        <v>43</v>
      </c>
      <c r="E57" s="152"/>
      <c r="F57" s="9"/>
      <c r="G57" s="9"/>
      <c r="H57" s="9"/>
    </row>
    <row r="58" spans="2:8" ht="15">
      <c r="B58" s="9">
        <f t="shared" si="0"/>
        <v>53</v>
      </c>
      <c r="C58" s="27" t="s">
        <v>121</v>
      </c>
      <c r="D58" s="9">
        <v>13</v>
      </c>
      <c r="E58" s="152"/>
      <c r="F58" s="9"/>
      <c r="G58" s="9"/>
      <c r="H58" s="9"/>
    </row>
    <row r="59" spans="2:8" ht="15">
      <c r="B59" s="9">
        <f t="shared" si="0"/>
        <v>54</v>
      </c>
      <c r="C59" s="27" t="s">
        <v>122</v>
      </c>
      <c r="D59" s="9">
        <v>15</v>
      </c>
      <c r="E59" s="152">
        <v>1</v>
      </c>
      <c r="F59" s="9"/>
      <c r="G59" s="9"/>
      <c r="H59" s="9"/>
    </row>
    <row r="60" spans="2:8" ht="15">
      <c r="B60" s="9">
        <f t="shared" si="0"/>
        <v>55</v>
      </c>
      <c r="C60" s="27" t="s">
        <v>123</v>
      </c>
      <c r="D60" s="9">
        <v>36</v>
      </c>
      <c r="E60" s="152"/>
      <c r="F60" s="9"/>
      <c r="G60" s="9"/>
      <c r="H60" s="9"/>
    </row>
    <row r="61" spans="2:8" ht="15">
      <c r="B61" s="9">
        <f t="shared" si="0"/>
        <v>56</v>
      </c>
      <c r="C61" s="27" t="s">
        <v>124</v>
      </c>
      <c r="D61" s="9">
        <v>4</v>
      </c>
      <c r="E61" s="152"/>
      <c r="F61" s="9"/>
      <c r="G61" s="9"/>
      <c r="H61" s="9"/>
    </row>
    <row r="62" spans="2:8" ht="15">
      <c r="B62" s="9">
        <f t="shared" si="0"/>
        <v>57</v>
      </c>
      <c r="C62" s="27" t="s">
        <v>125</v>
      </c>
      <c r="D62" s="9">
        <v>512</v>
      </c>
      <c r="E62" s="152">
        <v>2</v>
      </c>
      <c r="F62" s="9"/>
      <c r="G62" s="9"/>
      <c r="H62" s="9"/>
    </row>
    <row r="63" spans="2:8" ht="15">
      <c r="B63" s="9">
        <f t="shared" si="0"/>
        <v>58</v>
      </c>
      <c r="C63" s="27" t="s">
        <v>126</v>
      </c>
      <c r="D63" s="9">
        <v>11</v>
      </c>
      <c r="E63" s="152"/>
      <c r="F63" s="9"/>
      <c r="G63" s="9"/>
      <c r="H63" s="9"/>
    </row>
    <row r="64" spans="2:8" ht="15">
      <c r="B64" s="9">
        <f t="shared" si="0"/>
        <v>59</v>
      </c>
      <c r="C64" s="27" t="s">
        <v>128</v>
      </c>
      <c r="D64" s="9">
        <v>9</v>
      </c>
      <c r="E64" s="152"/>
      <c r="F64" s="9"/>
      <c r="G64" s="9"/>
      <c r="H64" s="9"/>
    </row>
    <row r="65" spans="2:8" ht="15">
      <c r="B65" s="9">
        <f t="shared" si="0"/>
        <v>60</v>
      </c>
      <c r="C65" s="27" t="s">
        <v>129</v>
      </c>
      <c r="D65" s="9">
        <v>29</v>
      </c>
      <c r="E65" s="152"/>
      <c r="F65" s="9"/>
      <c r="G65" s="9"/>
      <c r="H65" s="9"/>
    </row>
    <row r="66" spans="2:8" ht="15">
      <c r="B66" s="9">
        <f t="shared" si="0"/>
        <v>61</v>
      </c>
      <c r="C66" s="27" t="s">
        <v>130</v>
      </c>
      <c r="D66" s="9">
        <v>98</v>
      </c>
      <c r="E66" s="152"/>
      <c r="F66" s="9"/>
      <c r="G66" s="9"/>
      <c r="H66" s="9"/>
    </row>
    <row r="67" spans="2:8" ht="15">
      <c r="B67" s="9">
        <f t="shared" si="0"/>
        <v>62</v>
      </c>
      <c r="C67" s="27" t="s">
        <v>131</v>
      </c>
      <c r="D67" s="9">
        <v>24</v>
      </c>
      <c r="E67" s="152"/>
      <c r="F67" s="9"/>
      <c r="G67" s="9"/>
      <c r="H67" s="9"/>
    </row>
    <row r="68" spans="2:8" ht="15">
      <c r="B68" s="9">
        <f t="shared" si="0"/>
        <v>63</v>
      </c>
      <c r="C68" s="27" t="s">
        <v>132</v>
      </c>
      <c r="D68" s="9">
        <v>28</v>
      </c>
      <c r="E68" s="152"/>
      <c r="F68" s="9"/>
      <c r="G68" s="9"/>
      <c r="H68" s="9"/>
    </row>
    <row r="69" spans="2:8" ht="15">
      <c r="B69" s="9">
        <f t="shared" si="0"/>
        <v>64</v>
      </c>
      <c r="C69" s="27" t="s">
        <v>133</v>
      </c>
      <c r="D69" s="9">
        <v>14</v>
      </c>
      <c r="E69" s="152"/>
      <c r="F69" s="9"/>
      <c r="G69" s="9"/>
      <c r="H69" s="9"/>
    </row>
    <row r="70" spans="2:8" ht="15">
      <c r="B70" s="9">
        <f t="shared" si="0"/>
        <v>65</v>
      </c>
      <c r="C70" s="27" t="s">
        <v>134</v>
      </c>
      <c r="D70" s="9">
        <v>151</v>
      </c>
      <c r="E70" s="152"/>
      <c r="F70" s="9"/>
      <c r="G70" s="9"/>
      <c r="H70" s="9"/>
    </row>
    <row r="71" spans="2:8" ht="15">
      <c r="B71" s="9">
        <f aca="true" t="shared" si="1" ref="B71:B134">B70+1</f>
        <v>66</v>
      </c>
      <c r="C71" s="27" t="s">
        <v>135</v>
      </c>
      <c r="D71" s="9">
        <v>19</v>
      </c>
      <c r="E71" s="152"/>
      <c r="F71" s="9"/>
      <c r="G71" s="9"/>
      <c r="H71" s="9"/>
    </row>
    <row r="72" spans="2:8" ht="15">
      <c r="B72" s="9">
        <f t="shared" si="1"/>
        <v>67</v>
      </c>
      <c r="C72" s="27" t="s">
        <v>136</v>
      </c>
      <c r="D72" s="9">
        <v>34</v>
      </c>
      <c r="E72" s="152"/>
      <c r="F72" s="9"/>
      <c r="G72" s="9"/>
      <c r="H72" s="9"/>
    </row>
    <row r="73" spans="2:8" ht="15">
      <c r="B73" s="9">
        <f t="shared" si="1"/>
        <v>68</v>
      </c>
      <c r="C73" s="27" t="s">
        <v>137</v>
      </c>
      <c r="D73" s="9">
        <v>42</v>
      </c>
      <c r="E73" s="152"/>
      <c r="F73" s="9"/>
      <c r="G73" s="9"/>
      <c r="H73" s="9"/>
    </row>
    <row r="74" spans="2:8" ht="15">
      <c r="B74" s="9">
        <f t="shared" si="1"/>
        <v>69</v>
      </c>
      <c r="C74" s="27" t="s">
        <v>138</v>
      </c>
      <c r="D74" s="9">
        <v>46</v>
      </c>
      <c r="E74" s="152"/>
      <c r="F74" s="9"/>
      <c r="G74" s="9"/>
      <c r="H74" s="9"/>
    </row>
    <row r="75" spans="2:8" ht="15">
      <c r="B75" s="9">
        <f t="shared" si="1"/>
        <v>70</v>
      </c>
      <c r="C75" s="27" t="s">
        <v>139</v>
      </c>
      <c r="D75" s="9">
        <v>115</v>
      </c>
      <c r="E75" s="152">
        <v>1</v>
      </c>
      <c r="F75" s="9">
        <v>2</v>
      </c>
      <c r="G75" s="9"/>
      <c r="H75" s="9"/>
    </row>
    <row r="76" spans="2:8" ht="15">
      <c r="B76" s="9">
        <f t="shared" si="1"/>
        <v>71</v>
      </c>
      <c r="C76" s="27" t="s">
        <v>140</v>
      </c>
      <c r="D76" s="9">
        <v>30</v>
      </c>
      <c r="E76" s="152"/>
      <c r="F76" s="9"/>
      <c r="G76" s="9"/>
      <c r="H76" s="9"/>
    </row>
    <row r="77" spans="2:8" ht="15">
      <c r="B77" s="9">
        <f t="shared" si="1"/>
        <v>72</v>
      </c>
      <c r="C77" s="27" t="s">
        <v>141</v>
      </c>
      <c r="D77" s="9">
        <v>2</v>
      </c>
      <c r="E77" s="152"/>
      <c r="F77" s="9"/>
      <c r="G77" s="9"/>
      <c r="H77" s="9"/>
    </row>
    <row r="78" spans="2:8" ht="15">
      <c r="B78" s="9">
        <f t="shared" si="1"/>
        <v>73</v>
      </c>
      <c r="C78" s="27" t="s">
        <v>142</v>
      </c>
      <c r="D78" s="9">
        <v>5</v>
      </c>
      <c r="E78" s="152"/>
      <c r="F78" s="9"/>
      <c r="G78" s="9"/>
      <c r="H78" s="9"/>
    </row>
    <row r="79" spans="2:8" ht="15">
      <c r="B79" s="9">
        <f t="shared" si="1"/>
        <v>74</v>
      </c>
      <c r="C79" s="27" t="s">
        <v>143</v>
      </c>
      <c r="D79" s="9">
        <v>2</v>
      </c>
      <c r="E79" s="152"/>
      <c r="F79" s="9"/>
      <c r="G79" s="9"/>
      <c r="H79" s="9"/>
    </row>
    <row r="80" spans="2:8" ht="15">
      <c r="B80" s="9">
        <f t="shared" si="1"/>
        <v>75</v>
      </c>
      <c r="C80" s="27" t="s">
        <v>144</v>
      </c>
      <c r="D80" s="9">
        <v>6</v>
      </c>
      <c r="E80" s="152"/>
      <c r="F80" s="9"/>
      <c r="G80" s="9"/>
      <c r="H80" s="9"/>
    </row>
    <row r="81" spans="2:8" ht="15">
      <c r="B81" s="9">
        <f t="shared" si="1"/>
        <v>76</v>
      </c>
      <c r="C81" s="27" t="s">
        <v>145</v>
      </c>
      <c r="D81" s="9">
        <v>118</v>
      </c>
      <c r="E81" s="152">
        <v>1</v>
      </c>
      <c r="F81" s="9"/>
      <c r="G81" s="9"/>
      <c r="H81" s="9"/>
    </row>
    <row r="82" spans="2:8" ht="15">
      <c r="B82" s="9">
        <f t="shared" si="1"/>
        <v>77</v>
      </c>
      <c r="C82" s="27" t="s">
        <v>146</v>
      </c>
      <c r="D82" s="9">
        <v>14</v>
      </c>
      <c r="E82" s="152"/>
      <c r="F82" s="9"/>
      <c r="G82" s="9"/>
      <c r="H82" s="9"/>
    </row>
    <row r="83" spans="2:8" ht="15">
      <c r="B83" s="9">
        <f t="shared" si="1"/>
        <v>78</v>
      </c>
      <c r="C83" s="27" t="s">
        <v>147</v>
      </c>
      <c r="D83" s="9">
        <v>46</v>
      </c>
      <c r="E83" s="152"/>
      <c r="F83" s="9"/>
      <c r="G83" s="9"/>
      <c r="H83" s="9"/>
    </row>
    <row r="84" spans="2:8" ht="15">
      <c r="B84" s="9">
        <f t="shared" si="1"/>
        <v>79</v>
      </c>
      <c r="C84" s="27" t="s">
        <v>148</v>
      </c>
      <c r="D84" s="9">
        <v>22</v>
      </c>
      <c r="E84" s="152"/>
      <c r="F84" s="9"/>
      <c r="G84" s="9"/>
      <c r="H84" s="9"/>
    </row>
    <row r="85" spans="2:8" ht="15">
      <c r="B85" s="9">
        <f t="shared" si="1"/>
        <v>80</v>
      </c>
      <c r="C85" s="27" t="s">
        <v>149</v>
      </c>
      <c r="D85" s="9">
        <v>5</v>
      </c>
      <c r="E85" s="152"/>
      <c r="F85" s="9"/>
      <c r="G85" s="9"/>
      <c r="H85" s="9"/>
    </row>
    <row r="86" spans="2:8" ht="15">
      <c r="B86" s="9">
        <f t="shared" si="1"/>
        <v>81</v>
      </c>
      <c r="C86" s="27" t="s">
        <v>150</v>
      </c>
      <c r="D86" s="9">
        <v>20</v>
      </c>
      <c r="E86" s="152"/>
      <c r="F86" s="9"/>
      <c r="G86" s="9"/>
      <c r="H86" s="9"/>
    </row>
    <row r="87" spans="2:8" ht="15">
      <c r="B87" s="9">
        <f t="shared" si="1"/>
        <v>82</v>
      </c>
      <c r="C87" s="27" t="s">
        <v>151</v>
      </c>
      <c r="D87" s="9">
        <v>20</v>
      </c>
      <c r="E87" s="152"/>
      <c r="F87" s="9"/>
      <c r="G87" s="9"/>
      <c r="H87" s="9"/>
    </row>
    <row r="88" spans="2:8" ht="15">
      <c r="B88" s="9">
        <f t="shared" si="1"/>
        <v>83</v>
      </c>
      <c r="C88" s="27" t="s">
        <v>152</v>
      </c>
      <c r="D88" s="9">
        <v>28</v>
      </c>
      <c r="E88" s="152"/>
      <c r="F88" s="9"/>
      <c r="G88" s="9"/>
      <c r="H88" s="9"/>
    </row>
    <row r="89" spans="2:8" ht="15">
      <c r="B89" s="9">
        <f t="shared" si="1"/>
        <v>84</v>
      </c>
      <c r="C89" s="27" t="s">
        <v>153</v>
      </c>
      <c r="D89" s="9">
        <v>1</v>
      </c>
      <c r="E89" s="152"/>
      <c r="F89" s="9"/>
      <c r="G89" s="9"/>
      <c r="H89" s="9"/>
    </row>
    <row r="90" spans="2:8" ht="15">
      <c r="B90" s="9">
        <f t="shared" si="1"/>
        <v>85</v>
      </c>
      <c r="C90" s="27" t="s">
        <v>154</v>
      </c>
      <c r="D90" s="9">
        <v>3</v>
      </c>
      <c r="E90" s="152"/>
      <c r="F90" s="9"/>
      <c r="G90" s="9"/>
      <c r="H90" s="9"/>
    </row>
    <row r="91" spans="2:8" ht="15">
      <c r="B91" s="9">
        <f t="shared" si="1"/>
        <v>86</v>
      </c>
      <c r="C91" s="27" t="s">
        <v>155</v>
      </c>
      <c r="D91" s="9">
        <v>2</v>
      </c>
      <c r="E91" s="152"/>
      <c r="F91" s="9"/>
      <c r="G91" s="9"/>
      <c r="H91" s="9"/>
    </row>
    <row r="92" spans="2:8" ht="15">
      <c r="B92" s="9">
        <f t="shared" si="1"/>
        <v>87</v>
      </c>
      <c r="C92" s="27" t="s">
        <v>156</v>
      </c>
      <c r="D92" s="9">
        <v>79</v>
      </c>
      <c r="E92" s="152"/>
      <c r="F92" s="9"/>
      <c r="G92" s="9"/>
      <c r="H92" s="9"/>
    </row>
    <row r="93" spans="2:8" ht="15">
      <c r="B93" s="9">
        <f t="shared" si="1"/>
        <v>88</v>
      </c>
      <c r="C93" s="27" t="s">
        <v>157</v>
      </c>
      <c r="D93" s="9">
        <v>35</v>
      </c>
      <c r="E93" s="152"/>
      <c r="F93" s="9"/>
      <c r="G93" s="9"/>
      <c r="H93" s="9"/>
    </row>
    <row r="94" spans="2:8" ht="15">
      <c r="B94" s="9">
        <f t="shared" si="1"/>
        <v>89</v>
      </c>
      <c r="C94" s="27" t="s">
        <v>158</v>
      </c>
      <c r="D94" s="9">
        <v>3</v>
      </c>
      <c r="E94" s="152"/>
      <c r="F94" s="9"/>
      <c r="G94" s="9"/>
      <c r="H94" s="9"/>
    </row>
    <row r="95" spans="2:8" ht="15">
      <c r="B95" s="9">
        <f t="shared" si="1"/>
        <v>90</v>
      </c>
      <c r="C95" s="27" t="s">
        <v>159</v>
      </c>
      <c r="D95" s="9">
        <v>1</v>
      </c>
      <c r="E95" s="152"/>
      <c r="F95" s="9"/>
      <c r="G95" s="9"/>
      <c r="H95" s="9"/>
    </row>
    <row r="96" spans="2:8" ht="15">
      <c r="B96" s="9">
        <f t="shared" si="1"/>
        <v>91</v>
      </c>
      <c r="C96" s="27" t="s">
        <v>160</v>
      </c>
      <c r="D96" s="9">
        <v>121</v>
      </c>
      <c r="E96" s="152"/>
      <c r="F96" s="9"/>
      <c r="G96" s="9"/>
      <c r="H96" s="9"/>
    </row>
    <row r="97" spans="2:8" ht="15">
      <c r="B97" s="9">
        <f t="shared" si="1"/>
        <v>92</v>
      </c>
      <c r="C97" s="27" t="s">
        <v>161</v>
      </c>
      <c r="D97" s="9">
        <v>18</v>
      </c>
      <c r="E97" s="152"/>
      <c r="F97" s="9"/>
      <c r="G97" s="9"/>
      <c r="H97" s="9"/>
    </row>
    <row r="98" spans="2:8" ht="15">
      <c r="B98" s="9">
        <f t="shared" si="1"/>
        <v>93</v>
      </c>
      <c r="C98" s="27" t="s">
        <v>162</v>
      </c>
      <c r="D98" s="9">
        <v>8</v>
      </c>
      <c r="E98" s="152"/>
      <c r="F98" s="9"/>
      <c r="G98" s="9"/>
      <c r="H98" s="9"/>
    </row>
    <row r="99" spans="2:8" ht="15">
      <c r="B99" s="9">
        <f t="shared" si="1"/>
        <v>94</v>
      </c>
      <c r="C99" s="27" t="s">
        <v>163</v>
      </c>
      <c r="D99" s="9">
        <v>59</v>
      </c>
      <c r="E99" s="152"/>
      <c r="F99" s="9"/>
      <c r="G99" s="9"/>
      <c r="H99" s="9"/>
    </row>
    <row r="100" spans="2:8" ht="15">
      <c r="B100" s="9">
        <f t="shared" si="1"/>
        <v>95</v>
      </c>
      <c r="C100" s="27" t="s">
        <v>164</v>
      </c>
      <c r="D100" s="9">
        <v>13</v>
      </c>
      <c r="E100" s="152"/>
      <c r="F100" s="9"/>
      <c r="G100" s="9"/>
      <c r="H100" s="9"/>
    </row>
    <row r="101" spans="2:8" ht="15">
      <c r="B101" s="9">
        <f t="shared" si="1"/>
        <v>96</v>
      </c>
      <c r="C101" s="27" t="s">
        <v>165</v>
      </c>
      <c r="D101" s="9">
        <v>23</v>
      </c>
      <c r="E101" s="152"/>
      <c r="F101" s="9"/>
      <c r="G101" s="9"/>
      <c r="H101" s="9"/>
    </row>
    <row r="102" spans="2:8" ht="15">
      <c r="B102" s="9">
        <f t="shared" si="1"/>
        <v>97</v>
      </c>
      <c r="C102" s="27" t="s">
        <v>166</v>
      </c>
      <c r="D102" s="9">
        <v>58</v>
      </c>
      <c r="E102" s="152"/>
      <c r="F102" s="9"/>
      <c r="G102" s="9"/>
      <c r="H102" s="9"/>
    </row>
    <row r="103" spans="2:8" ht="15">
      <c r="B103" s="9">
        <f t="shared" si="1"/>
        <v>98</v>
      </c>
      <c r="C103" s="27" t="s">
        <v>167</v>
      </c>
      <c r="D103" s="9">
        <v>6</v>
      </c>
      <c r="E103" s="152"/>
      <c r="F103" s="9"/>
      <c r="G103" s="9"/>
      <c r="H103" s="9"/>
    </row>
    <row r="104" spans="2:8" ht="15">
      <c r="B104" s="9">
        <f t="shared" si="1"/>
        <v>99</v>
      </c>
      <c r="C104" s="27" t="s">
        <v>168</v>
      </c>
      <c r="D104" s="9">
        <v>7</v>
      </c>
      <c r="E104" s="152"/>
      <c r="F104" s="9"/>
      <c r="G104" s="9"/>
      <c r="H104" s="9"/>
    </row>
    <row r="105" spans="2:8" ht="15">
      <c r="B105" s="9">
        <f t="shared" si="1"/>
        <v>100</v>
      </c>
      <c r="C105" s="27" t="s">
        <v>169</v>
      </c>
      <c r="D105" s="9">
        <v>22</v>
      </c>
      <c r="E105" s="152"/>
      <c r="F105" s="9"/>
      <c r="G105" s="9"/>
      <c r="H105" s="9"/>
    </row>
    <row r="106" spans="2:8" ht="15">
      <c r="B106" s="9">
        <f t="shared" si="1"/>
        <v>101</v>
      </c>
      <c r="C106" s="27" t="s">
        <v>170</v>
      </c>
      <c r="D106" s="9">
        <v>8</v>
      </c>
      <c r="E106" s="152"/>
      <c r="F106" s="9"/>
      <c r="G106" s="9"/>
      <c r="H106" s="9"/>
    </row>
    <row r="107" spans="2:8" ht="15">
      <c r="B107" s="9">
        <f t="shared" si="1"/>
        <v>102</v>
      </c>
      <c r="C107" s="27" t="s">
        <v>171</v>
      </c>
      <c r="D107" s="9">
        <v>101</v>
      </c>
      <c r="E107" s="152"/>
      <c r="F107" s="9"/>
      <c r="G107" s="9"/>
      <c r="H107" s="9"/>
    </row>
    <row r="108" spans="2:8" ht="15">
      <c r="B108" s="9">
        <f t="shared" si="1"/>
        <v>103</v>
      </c>
      <c r="C108" s="27" t="s">
        <v>172</v>
      </c>
      <c r="D108" s="9">
        <v>25</v>
      </c>
      <c r="E108" s="152"/>
      <c r="F108" s="9"/>
      <c r="G108" s="9"/>
      <c r="H108" s="9"/>
    </row>
    <row r="109" spans="2:8" ht="15">
      <c r="B109" s="9">
        <f t="shared" si="1"/>
        <v>104</v>
      </c>
      <c r="C109" s="27" t="s">
        <v>173</v>
      </c>
      <c r="D109" s="9">
        <v>175</v>
      </c>
      <c r="E109" s="152"/>
      <c r="F109" s="9"/>
      <c r="G109" s="9"/>
      <c r="H109" s="9"/>
    </row>
    <row r="110" spans="2:8" ht="15">
      <c r="B110" s="9">
        <f t="shared" si="1"/>
        <v>105</v>
      </c>
      <c r="C110" s="27" t="s">
        <v>174</v>
      </c>
      <c r="D110" s="9">
        <v>20</v>
      </c>
      <c r="E110" s="152"/>
      <c r="F110" s="9"/>
      <c r="G110" s="9"/>
      <c r="H110" s="9"/>
    </row>
    <row r="111" spans="2:8" ht="15">
      <c r="B111" s="9">
        <f t="shared" si="1"/>
        <v>106</v>
      </c>
      <c r="C111" s="27" t="s">
        <v>175</v>
      </c>
      <c r="D111" s="9">
        <v>33</v>
      </c>
      <c r="E111" s="152"/>
      <c r="F111" s="9"/>
      <c r="G111" s="9"/>
      <c r="H111" s="9"/>
    </row>
    <row r="112" spans="2:8" ht="15">
      <c r="B112" s="9">
        <f t="shared" si="1"/>
        <v>107</v>
      </c>
      <c r="C112" s="27" t="s">
        <v>176</v>
      </c>
      <c r="D112" s="9">
        <v>4</v>
      </c>
      <c r="E112" s="152"/>
      <c r="F112" s="9"/>
      <c r="G112" s="9"/>
      <c r="H112" s="9"/>
    </row>
    <row r="113" spans="2:8" ht="15">
      <c r="B113" s="9">
        <f t="shared" si="1"/>
        <v>108</v>
      </c>
      <c r="C113" s="27" t="s">
        <v>177</v>
      </c>
      <c r="D113" s="9">
        <v>3</v>
      </c>
      <c r="E113" s="152"/>
      <c r="F113" s="9"/>
      <c r="G113" s="9"/>
      <c r="H113" s="9"/>
    </row>
    <row r="114" spans="2:8" ht="15">
      <c r="B114" s="9">
        <f t="shared" si="1"/>
        <v>109</v>
      </c>
      <c r="C114" s="27" t="s">
        <v>178</v>
      </c>
      <c r="D114" s="9">
        <v>95</v>
      </c>
      <c r="E114" s="152"/>
      <c r="F114" s="9"/>
      <c r="G114" s="9"/>
      <c r="H114" s="9"/>
    </row>
    <row r="115" spans="2:8" ht="15">
      <c r="B115" s="9">
        <f t="shared" si="1"/>
        <v>110</v>
      </c>
      <c r="C115" s="27" t="s">
        <v>179</v>
      </c>
      <c r="D115" s="9">
        <v>2</v>
      </c>
      <c r="E115" s="152"/>
      <c r="F115" s="9"/>
      <c r="G115" s="9"/>
      <c r="H115" s="9"/>
    </row>
    <row r="116" spans="2:8" ht="15">
      <c r="B116" s="9">
        <f t="shared" si="1"/>
        <v>111</v>
      </c>
      <c r="C116" s="27" t="s">
        <v>180</v>
      </c>
      <c r="D116" s="9">
        <v>221</v>
      </c>
      <c r="E116" s="152">
        <v>13</v>
      </c>
      <c r="F116" s="9">
        <v>1</v>
      </c>
      <c r="G116" s="9"/>
      <c r="H116" s="9"/>
    </row>
    <row r="117" spans="2:8" ht="15">
      <c r="B117" s="9">
        <f t="shared" si="1"/>
        <v>112</v>
      </c>
      <c r="C117" s="27" t="s">
        <v>181</v>
      </c>
      <c r="D117" s="9">
        <v>18</v>
      </c>
      <c r="E117" s="152"/>
      <c r="F117" s="9"/>
      <c r="G117" s="9">
        <v>1</v>
      </c>
      <c r="H117" s="9"/>
    </row>
    <row r="118" spans="2:8" ht="15">
      <c r="B118" s="9">
        <f t="shared" si="1"/>
        <v>113</v>
      </c>
      <c r="C118" s="27" t="s">
        <v>182</v>
      </c>
      <c r="D118" s="9">
        <v>4</v>
      </c>
      <c r="E118" s="152"/>
      <c r="F118" s="9"/>
      <c r="G118" s="9"/>
      <c r="H118" s="9"/>
    </row>
    <row r="119" spans="2:8" ht="15">
      <c r="B119" s="9">
        <f t="shared" si="1"/>
        <v>114</v>
      </c>
      <c r="C119" s="27" t="s">
        <v>183</v>
      </c>
      <c r="D119" s="9">
        <v>5</v>
      </c>
      <c r="E119" s="152"/>
      <c r="F119" s="9"/>
      <c r="G119" s="9"/>
      <c r="H119" s="9"/>
    </row>
    <row r="120" spans="2:8" ht="15">
      <c r="B120" s="9">
        <f t="shared" si="1"/>
        <v>115</v>
      </c>
      <c r="C120" s="27" t="s">
        <v>184</v>
      </c>
      <c r="D120" s="9">
        <v>52</v>
      </c>
      <c r="E120" s="152"/>
      <c r="F120" s="9"/>
      <c r="G120" s="9"/>
      <c r="H120" s="9"/>
    </row>
    <row r="121" spans="2:8" ht="15">
      <c r="B121" s="9">
        <f t="shared" si="1"/>
        <v>116</v>
      </c>
      <c r="C121" s="27" t="s">
        <v>185</v>
      </c>
      <c r="D121" s="9">
        <v>55</v>
      </c>
      <c r="E121" s="152"/>
      <c r="F121" s="9"/>
      <c r="G121" s="9"/>
      <c r="H121" s="9"/>
    </row>
    <row r="122" spans="2:8" ht="15">
      <c r="B122" s="9">
        <f t="shared" si="1"/>
        <v>117</v>
      </c>
      <c r="C122" s="27" t="s">
        <v>186</v>
      </c>
      <c r="D122" s="9">
        <v>10</v>
      </c>
      <c r="E122" s="152"/>
      <c r="F122" s="9"/>
      <c r="G122" s="9"/>
      <c r="H122" s="9"/>
    </row>
    <row r="123" spans="2:8" ht="15">
      <c r="B123" s="9">
        <f t="shared" si="1"/>
        <v>118</v>
      </c>
      <c r="C123" s="27" t="s">
        <v>187</v>
      </c>
      <c r="D123" s="9">
        <v>31</v>
      </c>
      <c r="E123" s="152"/>
      <c r="F123" s="9"/>
      <c r="G123" s="9"/>
      <c r="H123" s="9"/>
    </row>
    <row r="124" spans="2:8" ht="15">
      <c r="B124" s="9">
        <f t="shared" si="1"/>
        <v>119</v>
      </c>
      <c r="C124" s="27" t="s">
        <v>188</v>
      </c>
      <c r="D124" s="9">
        <v>142</v>
      </c>
      <c r="E124" s="152"/>
      <c r="F124" s="9"/>
      <c r="G124" s="9"/>
      <c r="H124" s="9"/>
    </row>
    <row r="125" spans="2:8" ht="15">
      <c r="B125" s="9">
        <f t="shared" si="1"/>
        <v>120</v>
      </c>
      <c r="C125" s="27" t="s">
        <v>189</v>
      </c>
      <c r="D125" s="9">
        <v>62</v>
      </c>
      <c r="E125" s="152"/>
      <c r="F125" s="9"/>
      <c r="G125" s="9"/>
      <c r="H125" s="9"/>
    </row>
    <row r="126" spans="2:8" ht="15">
      <c r="B126" s="9">
        <f t="shared" si="1"/>
        <v>121</v>
      </c>
      <c r="C126" s="27" t="s">
        <v>190</v>
      </c>
      <c r="D126" s="9">
        <v>35</v>
      </c>
      <c r="E126" s="152"/>
      <c r="F126" s="9"/>
      <c r="G126" s="9"/>
      <c r="H126" s="9"/>
    </row>
    <row r="127" spans="2:8" ht="15">
      <c r="B127" s="9">
        <f t="shared" si="1"/>
        <v>122</v>
      </c>
      <c r="C127" s="27" t="s">
        <v>191</v>
      </c>
      <c r="D127" s="9">
        <v>50</v>
      </c>
      <c r="E127" s="152"/>
      <c r="F127" s="9"/>
      <c r="G127" s="9"/>
      <c r="H127" s="9"/>
    </row>
    <row r="128" spans="2:8" ht="15">
      <c r="B128" s="9">
        <f t="shared" si="1"/>
        <v>123</v>
      </c>
      <c r="C128" s="27" t="s">
        <v>192</v>
      </c>
      <c r="D128" s="9">
        <v>52</v>
      </c>
      <c r="E128" s="152"/>
      <c r="F128" s="9"/>
      <c r="G128" s="9"/>
      <c r="H128" s="9"/>
    </row>
    <row r="129" spans="2:8" ht="15">
      <c r="B129" s="9">
        <f t="shared" si="1"/>
        <v>124</v>
      </c>
      <c r="C129" s="27" t="s">
        <v>193</v>
      </c>
      <c r="D129" s="9">
        <v>50</v>
      </c>
      <c r="E129" s="152"/>
      <c r="F129" s="9"/>
      <c r="G129" s="9"/>
      <c r="H129" s="9"/>
    </row>
    <row r="130" spans="2:8" ht="15">
      <c r="B130" s="9">
        <f t="shared" si="1"/>
        <v>125</v>
      </c>
      <c r="C130" s="27" t="s">
        <v>194</v>
      </c>
      <c r="D130" s="9">
        <v>14</v>
      </c>
      <c r="E130" s="152"/>
      <c r="F130" s="9"/>
      <c r="G130" s="9"/>
      <c r="H130" s="9"/>
    </row>
    <row r="131" spans="2:8" ht="15">
      <c r="B131" s="9">
        <f t="shared" si="1"/>
        <v>126</v>
      </c>
      <c r="C131" s="27" t="s">
        <v>195</v>
      </c>
      <c r="D131" s="9">
        <v>3</v>
      </c>
      <c r="E131" s="152"/>
      <c r="F131" s="9"/>
      <c r="G131" s="9"/>
      <c r="H131" s="9"/>
    </row>
    <row r="132" spans="2:8" ht="15">
      <c r="B132" s="9">
        <f t="shared" si="1"/>
        <v>127</v>
      </c>
      <c r="C132" s="27" t="s">
        <v>196</v>
      </c>
      <c r="D132" s="9">
        <v>32</v>
      </c>
      <c r="E132" s="152"/>
      <c r="F132" s="9"/>
      <c r="G132" s="9"/>
      <c r="H132" s="9"/>
    </row>
    <row r="133" spans="2:8" ht="15">
      <c r="B133" s="9">
        <f t="shared" si="1"/>
        <v>128</v>
      </c>
      <c r="C133" s="27" t="s">
        <v>197</v>
      </c>
      <c r="D133" s="9">
        <v>12</v>
      </c>
      <c r="E133" s="152"/>
      <c r="F133" s="9"/>
      <c r="G133" s="9"/>
      <c r="H133" s="9"/>
    </row>
    <row r="134" spans="2:8" ht="15">
      <c r="B134" s="9">
        <f t="shared" si="1"/>
        <v>129</v>
      </c>
      <c r="C134" s="27" t="s">
        <v>198</v>
      </c>
      <c r="D134" s="9">
        <v>60</v>
      </c>
      <c r="E134" s="152"/>
      <c r="F134" s="9"/>
      <c r="G134" s="9"/>
      <c r="H134" s="9"/>
    </row>
    <row r="135" spans="2:8" ht="15">
      <c r="B135" s="9">
        <f aca="true" t="shared" si="2" ref="B135:B198">B134+1</f>
        <v>130</v>
      </c>
      <c r="C135" s="27" t="s">
        <v>199</v>
      </c>
      <c r="D135" s="9">
        <v>1</v>
      </c>
      <c r="E135" s="152"/>
      <c r="F135" s="9"/>
      <c r="G135" s="9"/>
      <c r="H135" s="9"/>
    </row>
    <row r="136" spans="2:8" ht="15">
      <c r="B136" s="9">
        <f t="shared" si="2"/>
        <v>131</v>
      </c>
      <c r="C136" s="27" t="s">
        <v>200</v>
      </c>
      <c r="D136" s="9">
        <v>55</v>
      </c>
      <c r="E136" s="152"/>
      <c r="F136" s="9"/>
      <c r="G136" s="9"/>
      <c r="H136" s="9"/>
    </row>
    <row r="137" spans="2:8" ht="15">
      <c r="B137" s="9">
        <f t="shared" si="2"/>
        <v>132</v>
      </c>
      <c r="C137" s="27" t="s">
        <v>201</v>
      </c>
      <c r="D137" s="9">
        <v>1</v>
      </c>
      <c r="E137" s="152"/>
      <c r="F137" s="9"/>
      <c r="G137" s="9"/>
      <c r="H137" s="9"/>
    </row>
    <row r="138" spans="2:8" ht="15">
      <c r="B138" s="9">
        <f t="shared" si="2"/>
        <v>133</v>
      </c>
      <c r="C138" s="27" t="s">
        <v>202</v>
      </c>
      <c r="D138" s="9">
        <v>31</v>
      </c>
      <c r="E138" s="152"/>
      <c r="F138" s="9"/>
      <c r="G138" s="9"/>
      <c r="H138" s="9"/>
    </row>
    <row r="139" spans="2:8" ht="15">
      <c r="B139" s="9">
        <f t="shared" si="2"/>
        <v>134</v>
      </c>
      <c r="C139" s="27" t="s">
        <v>203</v>
      </c>
      <c r="D139" s="9">
        <v>16</v>
      </c>
      <c r="E139" s="152"/>
      <c r="F139" s="9"/>
      <c r="G139" s="9"/>
      <c r="H139" s="9"/>
    </row>
    <row r="140" spans="2:8" ht="15">
      <c r="B140" s="9">
        <f t="shared" si="2"/>
        <v>135</v>
      </c>
      <c r="C140" s="27" t="s">
        <v>204</v>
      </c>
      <c r="D140" s="9">
        <v>28</v>
      </c>
      <c r="E140" s="152"/>
      <c r="F140" s="9"/>
      <c r="G140" s="9"/>
      <c r="H140" s="9"/>
    </row>
    <row r="141" spans="2:8" ht="15">
      <c r="B141" s="9">
        <f t="shared" si="2"/>
        <v>136</v>
      </c>
      <c r="C141" s="27" t="s">
        <v>205</v>
      </c>
      <c r="D141" s="9">
        <v>14</v>
      </c>
      <c r="E141" s="152"/>
      <c r="F141" s="9"/>
      <c r="G141" s="9"/>
      <c r="H141" s="9"/>
    </row>
    <row r="142" spans="2:8" ht="15">
      <c r="B142" s="9">
        <f t="shared" si="2"/>
        <v>137</v>
      </c>
      <c r="C142" s="27" t="s">
        <v>206</v>
      </c>
      <c r="D142" s="9">
        <v>9</v>
      </c>
      <c r="E142" s="152"/>
      <c r="F142" s="9"/>
      <c r="G142" s="9"/>
      <c r="H142" s="9"/>
    </row>
    <row r="143" spans="2:8" ht="15">
      <c r="B143" s="9">
        <f t="shared" si="2"/>
        <v>138</v>
      </c>
      <c r="C143" s="27" t="s">
        <v>207</v>
      </c>
      <c r="D143" s="9">
        <v>4</v>
      </c>
      <c r="E143" s="152"/>
      <c r="F143" s="9"/>
      <c r="G143" s="9"/>
      <c r="H143" s="9"/>
    </row>
    <row r="144" spans="2:8" ht="15">
      <c r="B144" s="9">
        <f t="shared" si="2"/>
        <v>139</v>
      </c>
      <c r="C144" s="27" t="s">
        <v>208</v>
      </c>
      <c r="D144" s="9">
        <v>6</v>
      </c>
      <c r="E144" s="152"/>
      <c r="F144" s="9"/>
      <c r="G144" s="9"/>
      <c r="H144" s="9"/>
    </row>
    <row r="145" spans="2:8" ht="15">
      <c r="B145" s="9">
        <f t="shared" si="2"/>
        <v>140</v>
      </c>
      <c r="C145" s="27" t="s">
        <v>209</v>
      </c>
      <c r="D145" s="9">
        <v>13</v>
      </c>
      <c r="E145" s="152"/>
      <c r="F145" s="9"/>
      <c r="G145" s="9"/>
      <c r="H145" s="9"/>
    </row>
    <row r="146" spans="2:8" ht="15">
      <c r="B146" s="9">
        <f t="shared" si="2"/>
        <v>141</v>
      </c>
      <c r="C146" s="27" t="s">
        <v>210</v>
      </c>
      <c r="D146" s="9">
        <v>1</v>
      </c>
      <c r="E146" s="152"/>
      <c r="F146" s="9"/>
      <c r="G146" s="9"/>
      <c r="H146" s="9"/>
    </row>
    <row r="147" spans="2:8" ht="15">
      <c r="B147" s="9">
        <f t="shared" si="2"/>
        <v>142</v>
      </c>
      <c r="C147" s="27" t="s">
        <v>211</v>
      </c>
      <c r="D147" s="9">
        <v>59</v>
      </c>
      <c r="E147" s="152"/>
      <c r="F147" s="9"/>
      <c r="G147" s="9"/>
      <c r="H147" s="9"/>
    </row>
    <row r="148" spans="2:8" ht="15">
      <c r="B148" s="9">
        <f t="shared" si="2"/>
        <v>143</v>
      </c>
      <c r="C148" s="27" t="s">
        <v>212</v>
      </c>
      <c r="D148" s="9">
        <v>44</v>
      </c>
      <c r="E148" s="152"/>
      <c r="F148" s="9"/>
      <c r="G148" s="9"/>
      <c r="H148" s="9"/>
    </row>
    <row r="149" spans="2:8" ht="15">
      <c r="B149" s="9">
        <f t="shared" si="2"/>
        <v>144</v>
      </c>
      <c r="C149" s="27" t="s">
        <v>213</v>
      </c>
      <c r="D149" s="9">
        <v>14</v>
      </c>
      <c r="E149" s="152"/>
      <c r="F149" s="9"/>
      <c r="G149" s="9"/>
      <c r="H149" s="9"/>
    </row>
    <row r="150" spans="2:8" ht="15">
      <c r="B150" s="9">
        <f t="shared" si="2"/>
        <v>145</v>
      </c>
      <c r="C150" s="27" t="s">
        <v>214</v>
      </c>
      <c r="D150" s="9">
        <v>12</v>
      </c>
      <c r="E150" s="152"/>
      <c r="F150" s="9"/>
      <c r="G150" s="9"/>
      <c r="H150" s="9"/>
    </row>
    <row r="151" spans="2:8" ht="15">
      <c r="B151" s="9">
        <f t="shared" si="2"/>
        <v>146</v>
      </c>
      <c r="C151" s="27" t="s">
        <v>215</v>
      </c>
      <c r="D151" s="9">
        <v>98</v>
      </c>
      <c r="E151" s="152">
        <v>1</v>
      </c>
      <c r="F151" s="9"/>
      <c r="G151" s="9"/>
      <c r="H151" s="9"/>
    </row>
    <row r="152" spans="2:8" ht="15">
      <c r="B152" s="9">
        <f t="shared" si="2"/>
        <v>147</v>
      </c>
      <c r="C152" s="27" t="s">
        <v>216</v>
      </c>
      <c r="D152" s="9">
        <v>11</v>
      </c>
      <c r="E152" s="152"/>
      <c r="F152" s="9"/>
      <c r="G152" s="9"/>
      <c r="H152" s="9"/>
    </row>
    <row r="153" spans="2:8" ht="15">
      <c r="B153" s="9">
        <f t="shared" si="2"/>
        <v>148</v>
      </c>
      <c r="C153" s="27" t="s">
        <v>217</v>
      </c>
      <c r="D153" s="9">
        <v>7</v>
      </c>
      <c r="E153" s="152"/>
      <c r="F153" s="9"/>
      <c r="G153" s="9"/>
      <c r="H153" s="9"/>
    </row>
    <row r="154" spans="2:8" ht="15">
      <c r="B154" s="9">
        <f t="shared" si="2"/>
        <v>149</v>
      </c>
      <c r="C154" s="27" t="s">
        <v>218</v>
      </c>
      <c r="D154" s="9">
        <v>96</v>
      </c>
      <c r="E154" s="152"/>
      <c r="F154" s="9"/>
      <c r="G154" s="9"/>
      <c r="H154" s="9"/>
    </row>
    <row r="155" spans="2:8" ht="15">
      <c r="B155" s="9">
        <f t="shared" si="2"/>
        <v>150</v>
      </c>
      <c r="C155" s="27" t="s">
        <v>219</v>
      </c>
      <c r="D155" s="9">
        <v>32</v>
      </c>
      <c r="E155" s="152"/>
      <c r="F155" s="9"/>
      <c r="G155" s="9"/>
      <c r="H155" s="9"/>
    </row>
    <row r="156" spans="2:8" ht="15">
      <c r="B156" s="9">
        <f t="shared" si="2"/>
        <v>151</v>
      </c>
      <c r="C156" s="27" t="s">
        <v>220</v>
      </c>
      <c r="D156" s="9">
        <v>9</v>
      </c>
      <c r="E156" s="152"/>
      <c r="F156" s="9"/>
      <c r="G156" s="9"/>
      <c r="H156" s="9"/>
    </row>
    <row r="157" spans="2:8" ht="15">
      <c r="B157" s="9">
        <f t="shared" si="2"/>
        <v>152</v>
      </c>
      <c r="C157" s="27" t="s">
        <v>222</v>
      </c>
      <c r="D157" s="9">
        <v>1</v>
      </c>
      <c r="E157" s="152"/>
      <c r="F157" s="9"/>
      <c r="G157" s="9"/>
      <c r="H157" s="9"/>
    </row>
    <row r="158" spans="2:8" ht="15">
      <c r="B158" s="9">
        <f t="shared" si="2"/>
        <v>153</v>
      </c>
      <c r="C158" s="27" t="s">
        <v>223</v>
      </c>
      <c r="D158" s="9">
        <v>9</v>
      </c>
      <c r="E158" s="152"/>
      <c r="F158" s="9"/>
      <c r="G158" s="9"/>
      <c r="H158" s="9"/>
    </row>
    <row r="159" spans="2:8" ht="15">
      <c r="B159" s="9">
        <f t="shared" si="2"/>
        <v>154</v>
      </c>
      <c r="C159" s="27" t="s">
        <v>224</v>
      </c>
      <c r="D159" s="9">
        <v>9</v>
      </c>
      <c r="E159" s="152"/>
      <c r="F159" s="9"/>
      <c r="G159" s="9"/>
      <c r="H159" s="9"/>
    </row>
    <row r="160" spans="2:8" ht="15">
      <c r="B160" s="9">
        <f t="shared" si="2"/>
        <v>155</v>
      </c>
      <c r="C160" s="27" t="s">
        <v>225</v>
      </c>
      <c r="D160" s="9">
        <v>1</v>
      </c>
      <c r="E160" s="152"/>
      <c r="F160" s="9"/>
      <c r="G160" s="9"/>
      <c r="H160" s="9"/>
    </row>
    <row r="161" spans="2:8" ht="15">
      <c r="B161" s="9">
        <f t="shared" si="2"/>
        <v>156</v>
      </c>
      <c r="C161" s="27" t="s">
        <v>226</v>
      </c>
      <c r="D161" s="9">
        <v>79</v>
      </c>
      <c r="E161" s="152"/>
      <c r="F161" s="9"/>
      <c r="G161" s="9"/>
      <c r="H161" s="9"/>
    </row>
    <row r="162" spans="2:8" ht="15">
      <c r="B162" s="9">
        <f t="shared" si="2"/>
        <v>157</v>
      </c>
      <c r="C162" s="27" t="s">
        <v>227</v>
      </c>
      <c r="D162" s="9">
        <v>5</v>
      </c>
      <c r="E162" s="152"/>
      <c r="F162" s="9"/>
      <c r="G162" s="9"/>
      <c r="H162" s="9"/>
    </row>
    <row r="163" spans="2:8" ht="15">
      <c r="B163" s="9">
        <f t="shared" si="2"/>
        <v>158</v>
      </c>
      <c r="C163" s="27" t="s">
        <v>228</v>
      </c>
      <c r="D163" s="9">
        <v>63</v>
      </c>
      <c r="E163" s="152"/>
      <c r="F163" s="9"/>
      <c r="G163" s="9"/>
      <c r="H163" s="9"/>
    </row>
    <row r="164" spans="2:8" ht="15">
      <c r="B164" s="9">
        <f t="shared" si="2"/>
        <v>159</v>
      </c>
      <c r="C164" s="27" t="s">
        <v>229</v>
      </c>
      <c r="D164" s="9">
        <v>26</v>
      </c>
      <c r="E164" s="152"/>
      <c r="F164" s="9"/>
      <c r="G164" s="9"/>
      <c r="H164" s="9"/>
    </row>
    <row r="165" spans="2:8" ht="15">
      <c r="B165" s="9">
        <f t="shared" si="2"/>
        <v>160</v>
      </c>
      <c r="C165" s="27" t="s">
        <v>230</v>
      </c>
      <c r="D165" s="9">
        <v>5</v>
      </c>
      <c r="E165" s="152"/>
      <c r="F165" s="9"/>
      <c r="G165" s="9"/>
      <c r="H165" s="9"/>
    </row>
    <row r="166" spans="2:8" ht="15">
      <c r="B166" s="9">
        <f t="shared" si="2"/>
        <v>161</v>
      </c>
      <c r="C166" s="27" t="s">
        <v>231</v>
      </c>
      <c r="D166" s="9">
        <v>11</v>
      </c>
      <c r="E166" s="152"/>
      <c r="F166" s="9"/>
      <c r="G166" s="9"/>
      <c r="H166" s="9"/>
    </row>
    <row r="167" spans="2:8" ht="15">
      <c r="B167" s="9">
        <f t="shared" si="2"/>
        <v>162</v>
      </c>
      <c r="C167" s="27" t="s">
        <v>232</v>
      </c>
      <c r="D167" s="9">
        <v>3</v>
      </c>
      <c r="E167" s="152"/>
      <c r="F167" s="9"/>
      <c r="G167" s="9"/>
      <c r="H167" s="9"/>
    </row>
    <row r="168" spans="2:8" ht="15">
      <c r="B168" s="9">
        <f t="shared" si="2"/>
        <v>163</v>
      </c>
      <c r="C168" s="27" t="s">
        <v>233</v>
      </c>
      <c r="D168" s="9">
        <v>52</v>
      </c>
      <c r="E168" s="152"/>
      <c r="F168" s="9"/>
      <c r="G168" s="9"/>
      <c r="H168" s="9"/>
    </row>
    <row r="169" spans="2:8" ht="15">
      <c r="B169" s="9">
        <f t="shared" si="2"/>
        <v>164</v>
      </c>
      <c r="C169" s="27" t="s">
        <v>234</v>
      </c>
      <c r="D169" s="9">
        <v>49</v>
      </c>
      <c r="E169" s="152"/>
      <c r="F169" s="9"/>
      <c r="G169" s="9"/>
      <c r="H169" s="9"/>
    </row>
    <row r="170" spans="2:8" ht="15">
      <c r="B170" s="9">
        <f t="shared" si="2"/>
        <v>165</v>
      </c>
      <c r="C170" s="27" t="s">
        <v>235</v>
      </c>
      <c r="D170" s="9">
        <v>14</v>
      </c>
      <c r="E170" s="152"/>
      <c r="F170" s="9"/>
      <c r="G170" s="9"/>
      <c r="H170" s="9"/>
    </row>
    <row r="171" spans="2:8" ht="15">
      <c r="B171" s="9">
        <f t="shared" si="2"/>
        <v>166</v>
      </c>
      <c r="C171" s="27" t="s">
        <v>236</v>
      </c>
      <c r="D171" s="9">
        <v>23</v>
      </c>
      <c r="E171" s="152"/>
      <c r="F171" s="9"/>
      <c r="G171" s="9"/>
      <c r="H171" s="9"/>
    </row>
    <row r="172" spans="2:8" ht="15">
      <c r="B172" s="9">
        <f t="shared" si="2"/>
        <v>167</v>
      </c>
      <c r="C172" s="27" t="s">
        <v>237</v>
      </c>
      <c r="D172" s="9">
        <v>5</v>
      </c>
      <c r="E172" s="152"/>
      <c r="F172" s="9"/>
      <c r="G172" s="9"/>
      <c r="H172" s="9"/>
    </row>
    <row r="173" spans="2:8" ht="15">
      <c r="B173" s="9">
        <f t="shared" si="2"/>
        <v>168</v>
      </c>
      <c r="C173" s="27" t="s">
        <v>238</v>
      </c>
      <c r="D173" s="9">
        <v>15</v>
      </c>
      <c r="E173" s="152"/>
      <c r="F173" s="9"/>
      <c r="G173" s="9"/>
      <c r="H173" s="9"/>
    </row>
    <row r="174" spans="2:8" ht="15">
      <c r="B174" s="9">
        <f t="shared" si="2"/>
        <v>169</v>
      </c>
      <c r="C174" s="27" t="s">
        <v>239</v>
      </c>
      <c r="D174" s="9">
        <v>38</v>
      </c>
      <c r="E174" s="152"/>
      <c r="F174" s="9"/>
      <c r="G174" s="9"/>
      <c r="H174" s="9"/>
    </row>
    <row r="175" spans="2:8" ht="15">
      <c r="B175" s="9">
        <f t="shared" si="2"/>
        <v>170</v>
      </c>
      <c r="C175" s="27" t="s">
        <v>240</v>
      </c>
      <c r="D175" s="9">
        <v>20</v>
      </c>
      <c r="E175" s="152"/>
      <c r="F175" s="9"/>
      <c r="G175" s="9"/>
      <c r="H175" s="9"/>
    </row>
    <row r="176" spans="2:8" ht="15">
      <c r="B176" s="9">
        <f t="shared" si="2"/>
        <v>171</v>
      </c>
      <c r="C176" s="27" t="s">
        <v>241</v>
      </c>
      <c r="D176" s="9">
        <v>19</v>
      </c>
      <c r="E176" s="152"/>
      <c r="F176" s="9"/>
      <c r="G176" s="9"/>
      <c r="H176" s="9"/>
    </row>
    <row r="177" spans="2:8" ht="15">
      <c r="B177" s="9">
        <f t="shared" si="2"/>
        <v>172</v>
      </c>
      <c r="C177" s="27" t="s">
        <v>242</v>
      </c>
      <c r="D177" s="9">
        <v>5</v>
      </c>
      <c r="E177" s="152"/>
      <c r="F177" s="9"/>
      <c r="G177" s="9"/>
      <c r="H177" s="9"/>
    </row>
    <row r="178" spans="2:8" ht="15">
      <c r="B178" s="9">
        <f t="shared" si="2"/>
        <v>173</v>
      </c>
      <c r="C178" s="27" t="s">
        <v>243</v>
      </c>
      <c r="D178" s="9">
        <v>52</v>
      </c>
      <c r="E178" s="152">
        <v>1</v>
      </c>
      <c r="F178" s="9"/>
      <c r="G178" s="9"/>
      <c r="H178" s="9"/>
    </row>
    <row r="179" spans="2:8" ht="15">
      <c r="B179" s="9">
        <f t="shared" si="2"/>
        <v>174</v>
      </c>
      <c r="C179" s="27" t="s">
        <v>244</v>
      </c>
      <c r="D179" s="9">
        <v>4</v>
      </c>
      <c r="E179" s="152"/>
      <c r="F179" s="9"/>
      <c r="G179" s="9"/>
      <c r="H179" s="9"/>
    </row>
    <row r="180" spans="2:8" ht="15">
      <c r="B180" s="9">
        <f t="shared" si="2"/>
        <v>175</v>
      </c>
      <c r="C180" s="27" t="s">
        <v>245</v>
      </c>
      <c r="D180" s="9">
        <v>11</v>
      </c>
      <c r="E180" s="152"/>
      <c r="F180" s="9"/>
      <c r="G180" s="9"/>
      <c r="H180" s="9"/>
    </row>
    <row r="181" spans="2:8" ht="15">
      <c r="B181" s="9">
        <f t="shared" si="2"/>
        <v>176</v>
      </c>
      <c r="C181" s="27" t="s">
        <v>246</v>
      </c>
      <c r="D181" s="9">
        <v>5</v>
      </c>
      <c r="E181" s="152"/>
      <c r="F181" s="9"/>
      <c r="G181" s="9"/>
      <c r="H181" s="9"/>
    </row>
    <row r="182" spans="2:8" ht="15">
      <c r="B182" s="9">
        <f t="shared" si="2"/>
        <v>177</v>
      </c>
      <c r="C182" s="27" t="s">
        <v>247</v>
      </c>
      <c r="D182" s="9">
        <v>138</v>
      </c>
      <c r="E182" s="152"/>
      <c r="F182" s="9"/>
      <c r="G182" s="9"/>
      <c r="H182" s="9"/>
    </row>
    <row r="183" spans="2:8" ht="15">
      <c r="B183" s="9">
        <f t="shared" si="2"/>
        <v>178</v>
      </c>
      <c r="C183" s="27" t="s">
        <v>248</v>
      </c>
      <c r="D183" s="9">
        <v>51</v>
      </c>
      <c r="E183" s="152"/>
      <c r="F183" s="9"/>
      <c r="G183" s="9"/>
      <c r="H183" s="9"/>
    </row>
    <row r="184" spans="2:8" ht="15">
      <c r="B184" s="9">
        <f t="shared" si="2"/>
        <v>179</v>
      </c>
      <c r="C184" s="27" t="s">
        <v>249</v>
      </c>
      <c r="D184" s="9">
        <v>17</v>
      </c>
      <c r="E184" s="152"/>
      <c r="F184" s="9"/>
      <c r="G184" s="9"/>
      <c r="H184" s="9"/>
    </row>
    <row r="185" spans="2:8" ht="15">
      <c r="B185" s="9">
        <f t="shared" si="2"/>
        <v>180</v>
      </c>
      <c r="C185" s="27" t="s">
        <v>250</v>
      </c>
      <c r="D185" s="9">
        <v>26</v>
      </c>
      <c r="E185" s="152"/>
      <c r="F185" s="9"/>
      <c r="G185" s="9"/>
      <c r="H185" s="9"/>
    </row>
    <row r="186" spans="2:8" ht="15">
      <c r="B186" s="9">
        <f t="shared" si="2"/>
        <v>181</v>
      </c>
      <c r="C186" s="27" t="s">
        <v>251</v>
      </c>
      <c r="D186" s="9">
        <v>17</v>
      </c>
      <c r="E186" s="152"/>
      <c r="F186" s="9"/>
      <c r="G186" s="9"/>
      <c r="H186" s="9"/>
    </row>
    <row r="187" spans="2:8" ht="15">
      <c r="B187" s="9">
        <f t="shared" si="2"/>
        <v>182</v>
      </c>
      <c r="C187" s="27" t="s">
        <v>252</v>
      </c>
      <c r="D187" s="9">
        <v>6</v>
      </c>
      <c r="E187" s="152"/>
      <c r="F187" s="9"/>
      <c r="G187" s="9"/>
      <c r="H187" s="9"/>
    </row>
    <row r="188" spans="2:8" ht="15">
      <c r="B188" s="9">
        <f t="shared" si="2"/>
        <v>183</v>
      </c>
      <c r="C188" s="27" t="s">
        <v>253</v>
      </c>
      <c r="D188" s="9">
        <v>14</v>
      </c>
      <c r="E188" s="152"/>
      <c r="F188" s="9"/>
      <c r="G188" s="9"/>
      <c r="H188" s="9"/>
    </row>
    <row r="189" spans="2:8" ht="15">
      <c r="B189" s="9">
        <f t="shared" si="2"/>
        <v>184</v>
      </c>
      <c r="C189" s="27" t="s">
        <v>254</v>
      </c>
      <c r="D189" s="9">
        <v>33</v>
      </c>
      <c r="E189" s="152"/>
      <c r="F189" s="9"/>
      <c r="G189" s="9"/>
      <c r="H189" s="9"/>
    </row>
    <row r="190" spans="2:8" ht="15">
      <c r="B190" s="9">
        <f t="shared" si="2"/>
        <v>185</v>
      </c>
      <c r="C190" s="27" t="s">
        <v>255</v>
      </c>
      <c r="D190" s="9">
        <v>140</v>
      </c>
      <c r="E190" s="152">
        <v>1</v>
      </c>
      <c r="F190" s="9"/>
      <c r="G190" s="9"/>
      <c r="H190" s="9"/>
    </row>
    <row r="191" spans="2:8" ht="15">
      <c r="B191" s="9">
        <f t="shared" si="2"/>
        <v>186</v>
      </c>
      <c r="C191" s="27" t="s">
        <v>256</v>
      </c>
      <c r="D191" s="9">
        <v>7</v>
      </c>
      <c r="E191" s="152"/>
      <c r="F191" s="9"/>
      <c r="G191" s="9"/>
      <c r="H191" s="9"/>
    </row>
    <row r="192" spans="2:8" ht="15">
      <c r="B192" s="9">
        <f t="shared" si="2"/>
        <v>187</v>
      </c>
      <c r="C192" s="27" t="s">
        <v>257</v>
      </c>
      <c r="D192" s="9">
        <v>18</v>
      </c>
      <c r="E192" s="152"/>
      <c r="F192" s="9"/>
      <c r="G192" s="9"/>
      <c r="H192" s="9"/>
    </row>
    <row r="193" spans="2:8" ht="15">
      <c r="B193" s="9">
        <f t="shared" si="2"/>
        <v>188</v>
      </c>
      <c r="C193" s="27" t="s">
        <v>258</v>
      </c>
      <c r="D193" s="9">
        <v>113</v>
      </c>
      <c r="E193" s="152"/>
      <c r="F193" s="9"/>
      <c r="G193" s="9"/>
      <c r="H193" s="9"/>
    </row>
    <row r="194" spans="2:8" ht="15">
      <c r="B194" s="9">
        <f t="shared" si="2"/>
        <v>189</v>
      </c>
      <c r="C194" s="27" t="s">
        <v>259</v>
      </c>
      <c r="D194" s="9">
        <v>1</v>
      </c>
      <c r="E194" s="152"/>
      <c r="F194" s="9"/>
      <c r="G194" s="9"/>
      <c r="H194" s="9"/>
    </row>
    <row r="195" spans="2:8" ht="15">
      <c r="B195" s="9">
        <f t="shared" si="2"/>
        <v>190</v>
      </c>
      <c r="C195" s="27" t="s">
        <v>261</v>
      </c>
      <c r="D195" s="9">
        <v>7</v>
      </c>
      <c r="E195" s="152"/>
      <c r="F195" s="9"/>
      <c r="G195" s="9"/>
      <c r="H195" s="9"/>
    </row>
    <row r="196" spans="2:8" ht="15">
      <c r="B196" s="9">
        <f t="shared" si="2"/>
        <v>191</v>
      </c>
      <c r="C196" s="27" t="s">
        <v>262</v>
      </c>
      <c r="D196" s="9">
        <v>11</v>
      </c>
      <c r="E196" s="152"/>
      <c r="F196" s="9"/>
      <c r="G196" s="9"/>
      <c r="H196" s="9"/>
    </row>
    <row r="197" spans="2:8" ht="15">
      <c r="B197" s="9">
        <f t="shared" si="2"/>
        <v>192</v>
      </c>
      <c r="C197" s="27" t="s">
        <v>263</v>
      </c>
      <c r="D197" s="9">
        <v>14</v>
      </c>
      <c r="E197" s="152"/>
      <c r="F197" s="9"/>
      <c r="G197" s="9"/>
      <c r="H197" s="9"/>
    </row>
    <row r="198" spans="2:8" ht="15">
      <c r="B198" s="9">
        <f t="shared" si="2"/>
        <v>193</v>
      </c>
      <c r="C198" s="27" t="s">
        <v>264</v>
      </c>
      <c r="D198" s="9">
        <v>3</v>
      </c>
      <c r="E198" s="152"/>
      <c r="F198" s="9"/>
      <c r="G198" s="9"/>
      <c r="H198" s="9"/>
    </row>
    <row r="199" spans="2:8" ht="15">
      <c r="B199" s="9">
        <f aca="true" t="shared" si="3" ref="B199:B262">B198+1</f>
        <v>194</v>
      </c>
      <c r="C199" s="27" t="s">
        <v>265</v>
      </c>
      <c r="D199" s="9">
        <v>76</v>
      </c>
      <c r="E199" s="152"/>
      <c r="F199" s="9"/>
      <c r="G199" s="9"/>
      <c r="H199" s="9"/>
    </row>
    <row r="200" spans="2:8" ht="15">
      <c r="B200" s="9">
        <f t="shared" si="3"/>
        <v>195</v>
      </c>
      <c r="C200" s="27" t="s">
        <v>266</v>
      </c>
      <c r="D200" s="9">
        <v>9</v>
      </c>
      <c r="E200" s="152"/>
      <c r="F200" s="9"/>
      <c r="G200" s="9"/>
      <c r="H200" s="9"/>
    </row>
    <row r="201" spans="2:8" ht="15">
      <c r="B201" s="9">
        <f t="shared" si="3"/>
        <v>196</v>
      </c>
      <c r="C201" s="27" t="s">
        <v>267</v>
      </c>
      <c r="D201" s="9">
        <v>11</v>
      </c>
      <c r="E201" s="152"/>
      <c r="F201" s="9"/>
      <c r="G201" s="9"/>
      <c r="H201" s="9"/>
    </row>
    <row r="202" spans="2:8" ht="15">
      <c r="B202" s="9">
        <f t="shared" si="3"/>
        <v>197</v>
      </c>
      <c r="C202" s="27" t="s">
        <v>268</v>
      </c>
      <c r="D202" s="9">
        <v>4</v>
      </c>
      <c r="E202" s="152"/>
      <c r="F202" s="9"/>
      <c r="G202" s="9"/>
      <c r="H202" s="9"/>
    </row>
    <row r="203" spans="2:8" ht="15">
      <c r="B203" s="9">
        <f t="shared" si="3"/>
        <v>198</v>
      </c>
      <c r="C203" s="27" t="s">
        <v>269</v>
      </c>
      <c r="D203" s="9">
        <v>121</v>
      </c>
      <c r="E203" s="152"/>
      <c r="F203" s="9"/>
      <c r="G203" s="9"/>
      <c r="H203" s="9"/>
    </row>
    <row r="204" spans="2:8" ht="15">
      <c r="B204" s="9">
        <f t="shared" si="3"/>
        <v>199</v>
      </c>
      <c r="C204" s="27" t="s">
        <v>270</v>
      </c>
      <c r="D204" s="9">
        <v>29</v>
      </c>
      <c r="E204" s="152">
        <v>1</v>
      </c>
      <c r="F204" s="9"/>
      <c r="G204" s="9"/>
      <c r="H204" s="9"/>
    </row>
    <row r="205" spans="2:8" ht="15">
      <c r="B205" s="9">
        <f t="shared" si="3"/>
        <v>200</v>
      </c>
      <c r="C205" s="27" t="s">
        <v>271</v>
      </c>
      <c r="D205" s="9">
        <v>7</v>
      </c>
      <c r="E205" s="152"/>
      <c r="F205" s="9"/>
      <c r="G205" s="9"/>
      <c r="H205" s="9"/>
    </row>
    <row r="206" spans="2:8" ht="15">
      <c r="B206" s="9">
        <f t="shared" si="3"/>
        <v>201</v>
      </c>
      <c r="C206" s="27" t="s">
        <v>272</v>
      </c>
      <c r="D206" s="9">
        <v>90</v>
      </c>
      <c r="E206" s="152"/>
      <c r="F206" s="9"/>
      <c r="G206" s="9"/>
      <c r="H206" s="9"/>
    </row>
    <row r="207" spans="2:8" ht="15">
      <c r="B207" s="9">
        <f t="shared" si="3"/>
        <v>202</v>
      </c>
      <c r="C207" s="27" t="s">
        <v>273</v>
      </c>
      <c r="D207" s="9">
        <v>8</v>
      </c>
      <c r="E207" s="152"/>
      <c r="F207" s="9"/>
      <c r="G207" s="9"/>
      <c r="H207" s="9"/>
    </row>
    <row r="208" spans="2:8" ht="15">
      <c r="B208" s="9">
        <f t="shared" si="3"/>
        <v>203</v>
      </c>
      <c r="C208" s="27" t="s">
        <v>274</v>
      </c>
      <c r="D208" s="9">
        <v>4</v>
      </c>
      <c r="E208" s="152"/>
      <c r="F208" s="9"/>
      <c r="G208" s="9"/>
      <c r="H208" s="9"/>
    </row>
    <row r="209" spans="2:8" ht="15">
      <c r="B209" s="9">
        <f t="shared" si="3"/>
        <v>204</v>
      </c>
      <c r="C209" s="27" t="s">
        <v>275</v>
      </c>
      <c r="D209" s="9">
        <v>1</v>
      </c>
      <c r="E209" s="152"/>
      <c r="F209" s="9"/>
      <c r="G209" s="9"/>
      <c r="H209" s="9"/>
    </row>
    <row r="210" spans="2:8" ht="15">
      <c r="B210" s="9">
        <f t="shared" si="3"/>
        <v>205</v>
      </c>
      <c r="C210" s="27" t="s">
        <v>276</v>
      </c>
      <c r="D210" s="9">
        <v>35</v>
      </c>
      <c r="E210" s="152"/>
      <c r="F210" s="9"/>
      <c r="G210" s="9"/>
      <c r="H210" s="9"/>
    </row>
    <row r="211" spans="2:8" ht="15">
      <c r="B211" s="9">
        <f t="shared" si="3"/>
        <v>206</v>
      </c>
      <c r="C211" s="27" t="s">
        <v>277</v>
      </c>
      <c r="D211" s="9">
        <v>32</v>
      </c>
      <c r="E211" s="152"/>
      <c r="F211" s="9"/>
      <c r="G211" s="9"/>
      <c r="H211" s="9"/>
    </row>
    <row r="212" spans="2:8" ht="15">
      <c r="B212" s="9">
        <f t="shared" si="3"/>
        <v>207</v>
      </c>
      <c r="C212" s="27" t="s">
        <v>278</v>
      </c>
      <c r="D212" s="9">
        <v>30</v>
      </c>
      <c r="E212" s="152"/>
      <c r="F212" s="9"/>
      <c r="G212" s="9"/>
      <c r="H212" s="9"/>
    </row>
    <row r="213" spans="2:8" ht="15">
      <c r="B213" s="9">
        <f t="shared" si="3"/>
        <v>208</v>
      </c>
      <c r="C213" s="27" t="s">
        <v>279</v>
      </c>
      <c r="D213" s="9">
        <v>186</v>
      </c>
      <c r="E213" s="152">
        <v>1</v>
      </c>
      <c r="F213" s="9">
        <v>1</v>
      </c>
      <c r="G213" s="9">
        <v>1</v>
      </c>
      <c r="H213" s="9"/>
    </row>
    <row r="214" spans="2:8" ht="15">
      <c r="B214" s="9">
        <f t="shared" si="3"/>
        <v>209</v>
      </c>
      <c r="C214" s="27" t="s">
        <v>280</v>
      </c>
      <c r="D214" s="9">
        <v>2</v>
      </c>
      <c r="E214" s="152"/>
      <c r="F214" s="9"/>
      <c r="G214" s="9"/>
      <c r="H214" s="9"/>
    </row>
    <row r="215" spans="2:8" ht="15">
      <c r="B215" s="9">
        <f t="shared" si="3"/>
        <v>210</v>
      </c>
      <c r="C215" s="27" t="s">
        <v>281</v>
      </c>
      <c r="D215" s="9">
        <v>8</v>
      </c>
      <c r="E215" s="152"/>
      <c r="F215" s="9"/>
      <c r="G215" s="9"/>
      <c r="H215" s="9"/>
    </row>
    <row r="216" spans="2:8" ht="15">
      <c r="B216" s="9">
        <f t="shared" si="3"/>
        <v>211</v>
      </c>
      <c r="C216" s="27" t="s">
        <v>282</v>
      </c>
      <c r="D216" s="9">
        <v>45</v>
      </c>
      <c r="E216" s="152"/>
      <c r="F216" s="9"/>
      <c r="G216" s="9"/>
      <c r="H216" s="9"/>
    </row>
    <row r="217" spans="2:8" ht="15">
      <c r="B217" s="9">
        <f t="shared" si="3"/>
        <v>212</v>
      </c>
      <c r="C217" s="27" t="s">
        <v>283</v>
      </c>
      <c r="D217" s="9">
        <v>10</v>
      </c>
      <c r="E217" s="152"/>
      <c r="F217" s="9"/>
      <c r="G217" s="9"/>
      <c r="H217" s="9"/>
    </row>
    <row r="218" spans="2:8" ht="15">
      <c r="B218" s="9">
        <f t="shared" si="3"/>
        <v>213</v>
      </c>
      <c r="C218" s="27" t="s">
        <v>284</v>
      </c>
      <c r="D218" s="9">
        <v>5</v>
      </c>
      <c r="E218" s="152"/>
      <c r="F218" s="9"/>
      <c r="G218" s="9"/>
      <c r="H218" s="9"/>
    </row>
    <row r="219" spans="2:8" ht="15">
      <c r="B219" s="9">
        <f t="shared" si="3"/>
        <v>214</v>
      </c>
      <c r="C219" s="27" t="s">
        <v>285</v>
      </c>
      <c r="D219" s="9">
        <v>1</v>
      </c>
      <c r="E219" s="152"/>
      <c r="F219" s="9"/>
      <c r="G219" s="9"/>
      <c r="H219" s="9"/>
    </row>
    <row r="220" spans="2:8" ht="15">
      <c r="B220" s="9">
        <f t="shared" si="3"/>
        <v>215</v>
      </c>
      <c r="C220" s="27" t="s">
        <v>286</v>
      </c>
      <c r="D220" s="9">
        <v>41</v>
      </c>
      <c r="E220" s="152"/>
      <c r="F220" s="9"/>
      <c r="G220" s="9"/>
      <c r="H220" s="9"/>
    </row>
    <row r="221" spans="2:8" ht="15">
      <c r="B221" s="9">
        <f t="shared" si="3"/>
        <v>216</v>
      </c>
      <c r="C221" s="27" t="s">
        <v>287</v>
      </c>
      <c r="D221" s="9">
        <v>4</v>
      </c>
      <c r="E221" s="152"/>
      <c r="F221" s="9"/>
      <c r="G221" s="9"/>
      <c r="H221" s="9"/>
    </row>
    <row r="222" spans="2:8" ht="15">
      <c r="B222" s="9">
        <f t="shared" si="3"/>
        <v>217</v>
      </c>
      <c r="C222" s="27" t="s">
        <v>288</v>
      </c>
      <c r="D222" s="9">
        <v>10</v>
      </c>
      <c r="E222" s="152"/>
      <c r="F222" s="9"/>
      <c r="G222" s="9"/>
      <c r="H222" s="9"/>
    </row>
    <row r="223" spans="2:8" ht="15">
      <c r="B223" s="9">
        <f t="shared" si="3"/>
        <v>218</v>
      </c>
      <c r="C223" s="27" t="s">
        <v>289</v>
      </c>
      <c r="D223" s="9">
        <v>20</v>
      </c>
      <c r="E223" s="152"/>
      <c r="F223" s="9"/>
      <c r="G223" s="9"/>
      <c r="H223" s="9"/>
    </row>
    <row r="224" spans="2:8" ht="15">
      <c r="B224" s="9">
        <f t="shared" si="3"/>
        <v>219</v>
      </c>
      <c r="C224" s="27" t="s">
        <v>290</v>
      </c>
      <c r="D224" s="9">
        <v>17</v>
      </c>
      <c r="E224" s="152"/>
      <c r="F224" s="9"/>
      <c r="G224" s="9"/>
      <c r="H224" s="9"/>
    </row>
    <row r="225" spans="2:8" ht="15">
      <c r="B225" s="9">
        <f t="shared" si="3"/>
        <v>220</v>
      </c>
      <c r="C225" s="27" t="s">
        <v>291</v>
      </c>
      <c r="D225" s="9">
        <v>63</v>
      </c>
      <c r="E225" s="152"/>
      <c r="F225" s="9"/>
      <c r="G225" s="9"/>
      <c r="H225" s="9"/>
    </row>
    <row r="226" spans="2:8" ht="15">
      <c r="B226" s="9">
        <f t="shared" si="3"/>
        <v>221</v>
      </c>
      <c r="C226" s="27" t="s">
        <v>292</v>
      </c>
      <c r="D226" s="9">
        <v>24</v>
      </c>
      <c r="E226" s="152"/>
      <c r="F226" s="9"/>
      <c r="G226" s="9"/>
      <c r="H226" s="9"/>
    </row>
    <row r="227" spans="2:8" ht="15">
      <c r="B227" s="9">
        <f t="shared" si="3"/>
        <v>222</v>
      </c>
      <c r="C227" s="27" t="s">
        <v>293</v>
      </c>
      <c r="D227" s="9">
        <v>6</v>
      </c>
      <c r="E227" s="152"/>
      <c r="F227" s="9"/>
      <c r="G227" s="9"/>
      <c r="H227" s="9"/>
    </row>
    <row r="228" spans="2:8" ht="15">
      <c r="B228" s="9">
        <f t="shared" si="3"/>
        <v>223</v>
      </c>
      <c r="C228" s="27" t="s">
        <v>294</v>
      </c>
      <c r="D228" s="9">
        <v>1</v>
      </c>
      <c r="E228" s="152"/>
      <c r="F228" s="9"/>
      <c r="G228" s="9"/>
      <c r="H228" s="9"/>
    </row>
    <row r="229" spans="2:8" ht="15">
      <c r="B229" s="9">
        <f t="shared" si="3"/>
        <v>224</v>
      </c>
      <c r="C229" s="27" t="s">
        <v>295</v>
      </c>
      <c r="D229" s="9">
        <v>29</v>
      </c>
      <c r="E229" s="152"/>
      <c r="F229" s="9"/>
      <c r="G229" s="9"/>
      <c r="H229" s="9"/>
    </row>
    <row r="230" spans="2:8" ht="15">
      <c r="B230" s="9">
        <f t="shared" si="3"/>
        <v>225</v>
      </c>
      <c r="C230" s="27" t="s">
        <v>296</v>
      </c>
      <c r="D230" s="9">
        <v>10</v>
      </c>
      <c r="E230" s="152"/>
      <c r="F230" s="9"/>
      <c r="G230" s="9"/>
      <c r="H230" s="9"/>
    </row>
    <row r="231" spans="2:8" ht="15">
      <c r="B231" s="9">
        <f t="shared" si="3"/>
        <v>226</v>
      </c>
      <c r="C231" s="27" t="s">
        <v>297</v>
      </c>
      <c r="D231" s="9">
        <v>37</v>
      </c>
      <c r="E231" s="152">
        <v>1</v>
      </c>
      <c r="F231" s="9"/>
      <c r="G231" s="9"/>
      <c r="H231" s="9"/>
    </row>
    <row r="232" spans="2:8" ht="15">
      <c r="B232" s="9">
        <f t="shared" si="3"/>
        <v>227</v>
      </c>
      <c r="C232" s="27" t="s">
        <v>298</v>
      </c>
      <c r="D232" s="9">
        <v>1</v>
      </c>
      <c r="E232" s="152"/>
      <c r="F232" s="9"/>
      <c r="G232" s="9"/>
      <c r="H232" s="9"/>
    </row>
    <row r="233" spans="2:8" ht="15">
      <c r="B233" s="9">
        <f t="shared" si="3"/>
        <v>228</v>
      </c>
      <c r="C233" s="27" t="s">
        <v>299</v>
      </c>
      <c r="D233" s="9">
        <v>1</v>
      </c>
      <c r="E233" s="152"/>
      <c r="F233" s="9"/>
      <c r="G233" s="9"/>
      <c r="H233" s="9"/>
    </row>
    <row r="234" spans="2:8" ht="15">
      <c r="B234" s="9">
        <f t="shared" si="3"/>
        <v>229</v>
      </c>
      <c r="C234" s="27" t="s">
        <v>300</v>
      </c>
      <c r="D234" s="9">
        <v>10</v>
      </c>
      <c r="E234" s="152"/>
      <c r="F234" s="9"/>
      <c r="G234" s="9"/>
      <c r="H234" s="9"/>
    </row>
    <row r="235" spans="2:8" ht="15">
      <c r="B235" s="9">
        <f t="shared" si="3"/>
        <v>230</v>
      </c>
      <c r="C235" s="27" t="s">
        <v>301</v>
      </c>
      <c r="D235" s="9">
        <v>44</v>
      </c>
      <c r="E235" s="152"/>
      <c r="F235" s="9"/>
      <c r="G235" s="9"/>
      <c r="H235" s="9"/>
    </row>
    <row r="236" spans="2:8" ht="15">
      <c r="B236" s="9">
        <f t="shared" si="3"/>
        <v>231</v>
      </c>
      <c r="C236" s="27" t="s">
        <v>302</v>
      </c>
      <c r="D236" s="9">
        <v>1</v>
      </c>
      <c r="E236" s="152"/>
      <c r="F236" s="9"/>
      <c r="G236" s="9"/>
      <c r="H236" s="9"/>
    </row>
    <row r="237" spans="2:8" ht="15">
      <c r="B237" s="9">
        <f t="shared" si="3"/>
        <v>232</v>
      </c>
      <c r="C237" s="27" t="s">
        <v>303</v>
      </c>
      <c r="D237" s="9">
        <v>21</v>
      </c>
      <c r="E237" s="152"/>
      <c r="F237" s="9"/>
      <c r="G237" s="9"/>
      <c r="H237" s="9"/>
    </row>
    <row r="238" spans="2:8" ht="15">
      <c r="B238" s="9">
        <f t="shared" si="3"/>
        <v>233</v>
      </c>
      <c r="C238" s="27" t="s">
        <v>304</v>
      </c>
      <c r="D238" s="9">
        <v>33</v>
      </c>
      <c r="E238" s="152"/>
      <c r="F238" s="9"/>
      <c r="G238" s="9"/>
      <c r="H238" s="9"/>
    </row>
    <row r="239" spans="2:8" ht="15">
      <c r="B239" s="9">
        <f t="shared" si="3"/>
        <v>234</v>
      </c>
      <c r="C239" s="27" t="s">
        <v>305</v>
      </c>
      <c r="D239" s="9">
        <v>84</v>
      </c>
      <c r="E239" s="152"/>
      <c r="F239" s="9"/>
      <c r="G239" s="9"/>
      <c r="H239" s="9"/>
    </row>
    <row r="240" spans="2:8" ht="15">
      <c r="B240" s="9">
        <f t="shared" si="3"/>
        <v>235</v>
      </c>
      <c r="C240" s="27" t="s">
        <v>306</v>
      </c>
      <c r="D240" s="9">
        <v>3</v>
      </c>
      <c r="E240" s="152"/>
      <c r="F240" s="9"/>
      <c r="G240" s="9"/>
      <c r="H240" s="9"/>
    </row>
    <row r="241" spans="2:8" ht="15">
      <c r="B241" s="9">
        <f t="shared" si="3"/>
        <v>236</v>
      </c>
      <c r="C241" s="27" t="s">
        <v>307</v>
      </c>
      <c r="D241" s="9">
        <v>144</v>
      </c>
      <c r="E241" s="152"/>
      <c r="F241" s="9">
        <v>1</v>
      </c>
      <c r="G241" s="9"/>
      <c r="H241" s="9"/>
    </row>
    <row r="242" spans="2:8" ht="15">
      <c r="B242" s="9">
        <f t="shared" si="3"/>
        <v>237</v>
      </c>
      <c r="C242" s="27" t="s">
        <v>308</v>
      </c>
      <c r="D242" s="9">
        <v>2</v>
      </c>
      <c r="E242" s="152"/>
      <c r="F242" s="9"/>
      <c r="G242" s="9"/>
      <c r="H242" s="9"/>
    </row>
    <row r="243" spans="2:8" ht="15">
      <c r="B243" s="9">
        <f t="shared" si="3"/>
        <v>238</v>
      </c>
      <c r="C243" s="27" t="s">
        <v>309</v>
      </c>
      <c r="D243" s="9">
        <v>17</v>
      </c>
      <c r="E243" s="152"/>
      <c r="F243" s="9"/>
      <c r="G243" s="9"/>
      <c r="H243" s="9"/>
    </row>
    <row r="244" spans="2:8" ht="15">
      <c r="B244" s="9">
        <f t="shared" si="3"/>
        <v>239</v>
      </c>
      <c r="C244" s="27" t="s">
        <v>310</v>
      </c>
      <c r="D244" s="9">
        <v>34</v>
      </c>
      <c r="E244" s="152"/>
      <c r="F244" s="9"/>
      <c r="G244" s="9"/>
      <c r="H244" s="9"/>
    </row>
    <row r="245" spans="2:8" ht="15">
      <c r="B245" s="9">
        <f t="shared" si="3"/>
        <v>240</v>
      </c>
      <c r="C245" s="27" t="s">
        <v>311</v>
      </c>
      <c r="D245" s="9">
        <v>38</v>
      </c>
      <c r="E245" s="152"/>
      <c r="F245" s="9"/>
      <c r="G245" s="9"/>
      <c r="H245" s="9"/>
    </row>
    <row r="246" spans="2:8" ht="15">
      <c r="B246" s="9">
        <f t="shared" si="3"/>
        <v>241</v>
      </c>
      <c r="C246" s="27" t="s">
        <v>312</v>
      </c>
      <c r="D246" s="9">
        <v>36</v>
      </c>
      <c r="E246" s="152"/>
      <c r="F246" s="9"/>
      <c r="G246" s="9"/>
      <c r="H246" s="9"/>
    </row>
    <row r="247" spans="2:8" ht="15">
      <c r="B247" s="9">
        <f t="shared" si="3"/>
        <v>242</v>
      </c>
      <c r="C247" s="27" t="s">
        <v>313</v>
      </c>
      <c r="D247" s="9">
        <v>2</v>
      </c>
      <c r="E247" s="152"/>
      <c r="F247" s="9"/>
      <c r="G247" s="9"/>
      <c r="H247" s="9"/>
    </row>
    <row r="248" spans="2:8" ht="15">
      <c r="B248" s="9">
        <f t="shared" si="3"/>
        <v>243</v>
      </c>
      <c r="C248" s="27" t="s">
        <v>314</v>
      </c>
      <c r="D248" s="9">
        <v>2</v>
      </c>
      <c r="E248" s="152"/>
      <c r="F248" s="9"/>
      <c r="G248" s="9"/>
      <c r="H248" s="9"/>
    </row>
    <row r="249" spans="2:8" ht="15">
      <c r="B249" s="9">
        <f t="shared" si="3"/>
        <v>244</v>
      </c>
      <c r="C249" s="27" t="s">
        <v>315</v>
      </c>
      <c r="D249" s="9">
        <v>58</v>
      </c>
      <c r="E249" s="152"/>
      <c r="F249" s="9"/>
      <c r="G249" s="9"/>
      <c r="H249" s="9"/>
    </row>
    <row r="250" spans="2:8" ht="15">
      <c r="B250" s="9">
        <f t="shared" si="3"/>
        <v>245</v>
      </c>
      <c r="C250" s="27" t="s">
        <v>316</v>
      </c>
      <c r="D250" s="9">
        <v>6</v>
      </c>
      <c r="E250" s="152"/>
      <c r="F250" s="9"/>
      <c r="G250" s="9"/>
      <c r="H250" s="9"/>
    </row>
    <row r="251" spans="2:8" ht="15">
      <c r="B251" s="9">
        <f t="shared" si="3"/>
        <v>246</v>
      </c>
      <c r="C251" s="27" t="s">
        <v>317</v>
      </c>
      <c r="D251" s="9">
        <v>93</v>
      </c>
      <c r="E251" s="152">
        <v>21</v>
      </c>
      <c r="F251" s="9">
        <v>1</v>
      </c>
      <c r="G251" s="9"/>
      <c r="H251" s="9"/>
    </row>
    <row r="252" spans="2:8" ht="15">
      <c r="B252" s="9">
        <f t="shared" si="3"/>
        <v>247</v>
      </c>
      <c r="C252" s="27" t="s">
        <v>318</v>
      </c>
      <c r="D252" s="9">
        <v>50</v>
      </c>
      <c r="E252" s="152">
        <v>1</v>
      </c>
      <c r="F252" s="9"/>
      <c r="G252" s="9"/>
      <c r="H252" s="9"/>
    </row>
    <row r="253" spans="2:8" ht="15">
      <c r="B253" s="9">
        <f t="shared" si="3"/>
        <v>248</v>
      </c>
      <c r="C253" s="27" t="s">
        <v>319</v>
      </c>
      <c r="D253" s="9">
        <v>19</v>
      </c>
      <c r="E253" s="152"/>
      <c r="F253" s="9"/>
      <c r="G253" s="9"/>
      <c r="H253" s="9"/>
    </row>
    <row r="254" spans="2:8" ht="15">
      <c r="B254" s="9">
        <f t="shared" si="3"/>
        <v>249</v>
      </c>
      <c r="C254" s="27" t="s">
        <v>320</v>
      </c>
      <c r="D254" s="9">
        <v>4</v>
      </c>
      <c r="E254" s="152"/>
      <c r="F254" s="9"/>
      <c r="G254" s="9"/>
      <c r="H254" s="9"/>
    </row>
    <row r="255" spans="2:8" ht="15">
      <c r="B255" s="9">
        <f t="shared" si="3"/>
        <v>250</v>
      </c>
      <c r="C255" s="27" t="s">
        <v>321</v>
      </c>
      <c r="D255" s="9">
        <v>1</v>
      </c>
      <c r="E255" s="152"/>
      <c r="F255" s="9"/>
      <c r="G255" s="9"/>
      <c r="H255" s="9"/>
    </row>
    <row r="256" spans="2:8" ht="15">
      <c r="B256" s="9">
        <f t="shared" si="3"/>
        <v>251</v>
      </c>
      <c r="C256" s="27" t="s">
        <v>322</v>
      </c>
      <c r="D256" s="9">
        <v>1</v>
      </c>
      <c r="E256" s="152"/>
      <c r="F256" s="9"/>
      <c r="G256" s="9"/>
      <c r="H256" s="9"/>
    </row>
    <row r="257" spans="2:8" ht="15">
      <c r="B257" s="9">
        <f t="shared" si="3"/>
        <v>252</v>
      </c>
      <c r="C257" s="27" t="s">
        <v>323</v>
      </c>
      <c r="D257" s="9">
        <v>3</v>
      </c>
      <c r="E257" s="152"/>
      <c r="F257" s="9"/>
      <c r="G257" s="9"/>
      <c r="H257" s="9"/>
    </row>
    <row r="258" spans="2:8" ht="15">
      <c r="B258" s="9">
        <f t="shared" si="3"/>
        <v>253</v>
      </c>
      <c r="C258" s="27" t="s">
        <v>324</v>
      </c>
      <c r="D258" s="9">
        <v>63</v>
      </c>
      <c r="E258" s="152"/>
      <c r="F258" s="9"/>
      <c r="G258" s="9"/>
      <c r="H258" s="9"/>
    </row>
    <row r="259" spans="2:8" ht="15">
      <c r="B259" s="9">
        <f t="shared" si="3"/>
        <v>254</v>
      </c>
      <c r="C259" s="27" t="s">
        <v>325</v>
      </c>
      <c r="D259" s="9">
        <v>15</v>
      </c>
      <c r="E259" s="152"/>
      <c r="F259" s="9"/>
      <c r="G259" s="9"/>
      <c r="H259" s="9"/>
    </row>
    <row r="260" spans="2:8" ht="15">
      <c r="B260" s="9">
        <f t="shared" si="3"/>
        <v>255</v>
      </c>
      <c r="C260" s="27" t="s">
        <v>326</v>
      </c>
      <c r="D260" s="9">
        <v>1</v>
      </c>
      <c r="E260" s="152"/>
      <c r="F260" s="9"/>
      <c r="G260" s="9"/>
      <c r="H260" s="9"/>
    </row>
    <row r="261" spans="2:8" ht="15">
      <c r="B261" s="9">
        <f t="shared" si="3"/>
        <v>256</v>
      </c>
      <c r="C261" s="27" t="s">
        <v>327</v>
      </c>
      <c r="D261" s="9">
        <v>19</v>
      </c>
      <c r="E261" s="152"/>
      <c r="F261" s="9"/>
      <c r="G261" s="9"/>
      <c r="H261" s="9"/>
    </row>
    <row r="262" spans="2:8" ht="15">
      <c r="B262" s="9">
        <f t="shared" si="3"/>
        <v>257</v>
      </c>
      <c r="C262" s="27" t="s">
        <v>328</v>
      </c>
      <c r="D262" s="9">
        <v>9</v>
      </c>
      <c r="E262" s="152"/>
      <c r="F262" s="9"/>
      <c r="G262" s="9"/>
      <c r="H262" s="9"/>
    </row>
    <row r="263" spans="2:8" ht="15">
      <c r="B263" s="9">
        <f aca="true" t="shared" si="4" ref="B263:B326">B262+1</f>
        <v>258</v>
      </c>
      <c r="C263" s="27" t="s">
        <v>329</v>
      </c>
      <c r="D263" s="9">
        <v>2</v>
      </c>
      <c r="E263" s="152"/>
      <c r="F263" s="9"/>
      <c r="G263" s="9"/>
      <c r="H263" s="9"/>
    </row>
    <row r="264" spans="2:8" ht="15">
      <c r="B264" s="9">
        <f t="shared" si="4"/>
        <v>259</v>
      </c>
      <c r="C264" s="27" t="s">
        <v>330</v>
      </c>
      <c r="D264" s="9">
        <v>86</v>
      </c>
      <c r="E264" s="152"/>
      <c r="F264" s="9"/>
      <c r="G264" s="9"/>
      <c r="H264" s="9"/>
    </row>
    <row r="265" spans="2:8" ht="15">
      <c r="B265" s="9">
        <f t="shared" si="4"/>
        <v>260</v>
      </c>
      <c r="C265" s="27" t="s">
        <v>331</v>
      </c>
      <c r="D265" s="9">
        <v>2</v>
      </c>
      <c r="E265" s="152"/>
      <c r="F265" s="9"/>
      <c r="G265" s="9"/>
      <c r="H265" s="9"/>
    </row>
    <row r="266" spans="2:8" ht="15">
      <c r="B266" s="9">
        <f t="shared" si="4"/>
        <v>261</v>
      </c>
      <c r="C266" s="27" t="s">
        <v>332</v>
      </c>
      <c r="D266" s="9">
        <v>1</v>
      </c>
      <c r="E266" s="152"/>
      <c r="F266" s="9"/>
      <c r="G266" s="9"/>
      <c r="H266" s="9"/>
    </row>
    <row r="267" spans="2:8" ht="15">
      <c r="B267" s="9">
        <f t="shared" si="4"/>
        <v>262</v>
      </c>
      <c r="C267" s="27" t="s">
        <v>333</v>
      </c>
      <c r="D267" s="9">
        <v>3</v>
      </c>
      <c r="E267" s="152"/>
      <c r="F267" s="9"/>
      <c r="G267" s="9"/>
      <c r="H267" s="9"/>
    </row>
    <row r="268" spans="2:8" ht="15">
      <c r="B268" s="9">
        <f t="shared" si="4"/>
        <v>263</v>
      </c>
      <c r="C268" s="27" t="s">
        <v>334</v>
      </c>
      <c r="D268" s="9">
        <v>3</v>
      </c>
      <c r="E268" s="152"/>
      <c r="F268" s="9"/>
      <c r="G268" s="9"/>
      <c r="H268" s="9"/>
    </row>
    <row r="269" spans="2:8" ht="15">
      <c r="B269" s="9">
        <f t="shared" si="4"/>
        <v>264</v>
      </c>
      <c r="C269" s="27" t="s">
        <v>335</v>
      </c>
      <c r="D269" s="9">
        <v>7</v>
      </c>
      <c r="E269" s="152"/>
      <c r="F269" s="9"/>
      <c r="G269" s="9"/>
      <c r="H269" s="9"/>
    </row>
    <row r="270" spans="2:8" ht="15">
      <c r="B270" s="9">
        <f t="shared" si="4"/>
        <v>265</v>
      </c>
      <c r="C270" s="27" t="s">
        <v>336</v>
      </c>
      <c r="D270" s="9">
        <v>20</v>
      </c>
      <c r="E270" s="152"/>
      <c r="F270" s="9"/>
      <c r="G270" s="9"/>
      <c r="H270" s="9"/>
    </row>
    <row r="271" spans="2:8" ht="15">
      <c r="B271" s="9">
        <f t="shared" si="4"/>
        <v>266</v>
      </c>
      <c r="C271" s="27" t="s">
        <v>337</v>
      </c>
      <c r="D271" s="9">
        <v>27</v>
      </c>
      <c r="E271" s="152"/>
      <c r="F271" s="9"/>
      <c r="G271" s="9"/>
      <c r="H271" s="9"/>
    </row>
    <row r="272" spans="2:8" ht="15">
      <c r="B272" s="9">
        <f t="shared" si="4"/>
        <v>267</v>
      </c>
      <c r="C272" s="27" t="s">
        <v>338</v>
      </c>
      <c r="D272" s="9">
        <v>1</v>
      </c>
      <c r="E272" s="152"/>
      <c r="F272" s="9"/>
      <c r="G272" s="9"/>
      <c r="H272" s="9"/>
    </row>
    <row r="273" spans="2:8" ht="15">
      <c r="B273" s="9">
        <f t="shared" si="4"/>
        <v>268</v>
      </c>
      <c r="C273" s="27" t="s">
        <v>339</v>
      </c>
      <c r="D273" s="9">
        <v>11</v>
      </c>
      <c r="E273" s="152"/>
      <c r="F273" s="9"/>
      <c r="G273" s="9"/>
      <c r="H273" s="9"/>
    </row>
    <row r="274" spans="2:8" ht="15">
      <c r="B274" s="9">
        <f t="shared" si="4"/>
        <v>269</v>
      </c>
      <c r="C274" s="27" t="s">
        <v>340</v>
      </c>
      <c r="D274" s="9">
        <v>2</v>
      </c>
      <c r="E274" s="152"/>
      <c r="F274" s="9"/>
      <c r="G274" s="9"/>
      <c r="H274" s="9"/>
    </row>
    <row r="275" spans="2:8" ht="15">
      <c r="B275" s="9">
        <f t="shared" si="4"/>
        <v>270</v>
      </c>
      <c r="C275" s="27" t="s">
        <v>341</v>
      </c>
      <c r="D275" s="9">
        <v>41</v>
      </c>
      <c r="E275" s="152"/>
      <c r="F275" s="9"/>
      <c r="G275" s="9">
        <v>2</v>
      </c>
      <c r="H275" s="9"/>
    </row>
    <row r="276" spans="2:8" ht="15">
      <c r="B276" s="9">
        <f t="shared" si="4"/>
        <v>271</v>
      </c>
      <c r="C276" s="27" t="s">
        <v>342</v>
      </c>
      <c r="D276" s="9">
        <v>1</v>
      </c>
      <c r="E276" s="152"/>
      <c r="F276" s="9"/>
      <c r="G276" s="9"/>
      <c r="H276" s="9"/>
    </row>
    <row r="277" spans="2:8" ht="15">
      <c r="B277" s="9">
        <f t="shared" si="4"/>
        <v>272</v>
      </c>
      <c r="C277" s="27" t="s">
        <v>343</v>
      </c>
      <c r="D277" s="9">
        <v>5</v>
      </c>
      <c r="E277" s="152"/>
      <c r="F277" s="9"/>
      <c r="G277" s="9"/>
      <c r="H277" s="9"/>
    </row>
    <row r="278" spans="2:8" ht="15">
      <c r="B278" s="9">
        <f t="shared" si="4"/>
        <v>273</v>
      </c>
      <c r="C278" s="27" t="s">
        <v>344</v>
      </c>
      <c r="D278" s="9">
        <v>1</v>
      </c>
      <c r="E278" s="152"/>
      <c r="F278" s="9"/>
      <c r="G278" s="9"/>
      <c r="H278" s="9"/>
    </row>
    <row r="279" spans="2:8" ht="15">
      <c r="B279" s="9">
        <f t="shared" si="4"/>
        <v>274</v>
      </c>
      <c r="C279" s="27" t="s">
        <v>345</v>
      </c>
      <c r="D279" s="9">
        <v>1</v>
      </c>
      <c r="E279" s="152"/>
      <c r="F279" s="9"/>
      <c r="G279" s="9"/>
      <c r="H279" s="9"/>
    </row>
    <row r="280" spans="2:8" ht="15">
      <c r="B280" s="9">
        <f t="shared" si="4"/>
        <v>275</v>
      </c>
      <c r="C280" s="27" t="s">
        <v>346</v>
      </c>
      <c r="D280" s="9">
        <v>28</v>
      </c>
      <c r="E280" s="152"/>
      <c r="F280" s="9"/>
      <c r="G280" s="9"/>
      <c r="H280" s="9"/>
    </row>
    <row r="281" spans="2:8" ht="15">
      <c r="B281" s="9">
        <f t="shared" si="4"/>
        <v>276</v>
      </c>
      <c r="C281" s="27" t="s">
        <v>347</v>
      </c>
      <c r="D281" s="9">
        <v>1</v>
      </c>
      <c r="E281" s="152"/>
      <c r="F281" s="9"/>
      <c r="G281" s="9"/>
      <c r="H281" s="9"/>
    </row>
    <row r="282" spans="2:8" ht="15">
      <c r="B282" s="9">
        <f t="shared" si="4"/>
        <v>277</v>
      </c>
      <c r="C282" s="27" t="s">
        <v>348</v>
      </c>
      <c r="D282" s="9"/>
      <c r="E282" s="152">
        <v>1</v>
      </c>
      <c r="F282" s="9"/>
      <c r="G282" s="9"/>
      <c r="H282" s="9"/>
    </row>
    <row r="283" spans="2:8" ht="15">
      <c r="B283" s="9">
        <f t="shared" si="4"/>
        <v>278</v>
      </c>
      <c r="C283" s="27" t="s">
        <v>349</v>
      </c>
      <c r="D283" s="9">
        <v>31</v>
      </c>
      <c r="E283" s="152"/>
      <c r="F283" s="9"/>
      <c r="G283" s="9"/>
      <c r="H283" s="9"/>
    </row>
    <row r="284" spans="2:8" ht="15">
      <c r="B284" s="9">
        <f t="shared" si="4"/>
        <v>279</v>
      </c>
      <c r="C284" s="27" t="s">
        <v>350</v>
      </c>
      <c r="D284" s="9">
        <v>33</v>
      </c>
      <c r="E284" s="152"/>
      <c r="F284" s="9"/>
      <c r="G284" s="9"/>
      <c r="H284" s="9"/>
    </row>
    <row r="285" spans="2:8" ht="15">
      <c r="B285" s="9">
        <f t="shared" si="4"/>
        <v>280</v>
      </c>
      <c r="C285" s="27" t="s">
        <v>351</v>
      </c>
      <c r="D285" s="9">
        <v>37</v>
      </c>
      <c r="E285" s="152"/>
      <c r="F285" s="9"/>
      <c r="G285" s="9"/>
      <c r="H285" s="9"/>
    </row>
    <row r="286" spans="2:8" ht="15">
      <c r="B286" s="9">
        <f t="shared" si="4"/>
        <v>281</v>
      </c>
      <c r="C286" s="27" t="s">
        <v>352</v>
      </c>
      <c r="D286" s="9">
        <v>2</v>
      </c>
      <c r="E286" s="152"/>
      <c r="F286" s="9"/>
      <c r="G286" s="9"/>
      <c r="H286" s="9"/>
    </row>
    <row r="287" spans="2:8" ht="15">
      <c r="B287" s="9">
        <f t="shared" si="4"/>
        <v>282</v>
      </c>
      <c r="C287" s="27" t="s">
        <v>353</v>
      </c>
      <c r="D287" s="9">
        <v>35</v>
      </c>
      <c r="E287" s="152"/>
      <c r="F287" s="9"/>
      <c r="G287" s="9"/>
      <c r="H287" s="9"/>
    </row>
    <row r="288" spans="2:8" ht="15">
      <c r="B288" s="9">
        <f t="shared" si="4"/>
        <v>283</v>
      </c>
      <c r="C288" s="27" t="s">
        <v>354</v>
      </c>
      <c r="D288" s="9">
        <v>3</v>
      </c>
      <c r="E288" s="152"/>
      <c r="F288" s="9"/>
      <c r="G288" s="9"/>
      <c r="H288" s="9"/>
    </row>
    <row r="289" spans="2:8" ht="15">
      <c r="B289" s="9">
        <f t="shared" si="4"/>
        <v>284</v>
      </c>
      <c r="C289" s="27" t="s">
        <v>355</v>
      </c>
      <c r="D289" s="9">
        <v>1</v>
      </c>
      <c r="E289" s="152"/>
      <c r="F289" s="9"/>
      <c r="G289" s="9"/>
      <c r="H289" s="9"/>
    </row>
    <row r="290" spans="2:8" ht="15">
      <c r="B290" s="9">
        <f t="shared" si="4"/>
        <v>285</v>
      </c>
      <c r="C290" s="27" t="s">
        <v>356</v>
      </c>
      <c r="D290" s="9">
        <v>1</v>
      </c>
      <c r="E290" s="152"/>
      <c r="F290" s="9"/>
      <c r="G290" s="9"/>
      <c r="H290" s="9"/>
    </row>
    <row r="291" spans="2:8" ht="15">
      <c r="B291" s="9">
        <f t="shared" si="4"/>
        <v>286</v>
      </c>
      <c r="C291" s="27" t="s">
        <v>357</v>
      </c>
      <c r="D291" s="9">
        <v>1</v>
      </c>
      <c r="E291" s="152"/>
      <c r="F291" s="9"/>
      <c r="G291" s="9"/>
      <c r="H291" s="9"/>
    </row>
    <row r="292" spans="2:8" ht="15">
      <c r="B292" s="9">
        <f t="shared" si="4"/>
        <v>287</v>
      </c>
      <c r="C292" s="27" t="s">
        <v>358</v>
      </c>
      <c r="D292" s="9">
        <v>7</v>
      </c>
      <c r="E292" s="152"/>
      <c r="F292" s="9"/>
      <c r="G292" s="9"/>
      <c r="H292" s="9"/>
    </row>
    <row r="293" spans="2:8" ht="15">
      <c r="B293" s="9">
        <f t="shared" si="4"/>
        <v>288</v>
      </c>
      <c r="C293" s="27" t="s">
        <v>359</v>
      </c>
      <c r="D293" s="9">
        <v>1</v>
      </c>
      <c r="E293" s="152"/>
      <c r="F293" s="9"/>
      <c r="G293" s="9"/>
      <c r="H293" s="9"/>
    </row>
    <row r="294" spans="2:8" ht="15">
      <c r="B294" s="9">
        <f t="shared" si="4"/>
        <v>289</v>
      </c>
      <c r="C294" s="27" t="s">
        <v>360</v>
      </c>
      <c r="D294" s="9">
        <v>5</v>
      </c>
      <c r="E294" s="152"/>
      <c r="F294" s="9"/>
      <c r="G294" s="9"/>
      <c r="H294" s="9"/>
    </row>
    <row r="295" spans="2:8" ht="15">
      <c r="B295" s="9">
        <f t="shared" si="4"/>
        <v>290</v>
      </c>
      <c r="C295" s="27" t="s">
        <v>361</v>
      </c>
      <c r="D295" s="9">
        <v>15</v>
      </c>
      <c r="E295" s="152"/>
      <c r="F295" s="9"/>
      <c r="G295" s="9"/>
      <c r="H295" s="9"/>
    </row>
    <row r="296" spans="2:8" ht="15">
      <c r="B296" s="9">
        <f t="shared" si="4"/>
        <v>291</v>
      </c>
      <c r="C296" s="27" t="s">
        <v>362</v>
      </c>
      <c r="D296" s="9">
        <v>49</v>
      </c>
      <c r="E296" s="152"/>
      <c r="F296" s="9"/>
      <c r="G296" s="9"/>
      <c r="H296" s="9"/>
    </row>
    <row r="297" spans="2:8" ht="15">
      <c r="B297" s="9">
        <f t="shared" si="4"/>
        <v>292</v>
      </c>
      <c r="C297" s="27" t="s">
        <v>363</v>
      </c>
      <c r="D297" s="9">
        <v>11</v>
      </c>
      <c r="E297" s="152">
        <f>1+2</f>
        <v>3</v>
      </c>
      <c r="F297" s="9"/>
      <c r="G297" s="9"/>
      <c r="H297" s="9"/>
    </row>
    <row r="298" spans="2:8" ht="15">
      <c r="B298" s="9">
        <f t="shared" si="4"/>
        <v>293</v>
      </c>
      <c r="C298" s="27" t="s">
        <v>364</v>
      </c>
      <c r="D298" s="9">
        <v>19</v>
      </c>
      <c r="E298" s="152"/>
      <c r="F298" s="9"/>
      <c r="G298" s="9"/>
      <c r="H298" s="9"/>
    </row>
    <row r="299" spans="2:8" ht="15">
      <c r="B299" s="9">
        <f t="shared" si="4"/>
        <v>294</v>
      </c>
      <c r="C299" s="27" t="s">
        <v>365</v>
      </c>
      <c r="D299" s="9">
        <v>1</v>
      </c>
      <c r="E299" s="152"/>
      <c r="F299" s="9"/>
      <c r="G299" s="9"/>
      <c r="H299" s="9"/>
    </row>
    <row r="300" spans="2:8" ht="15">
      <c r="B300" s="9">
        <f t="shared" si="4"/>
        <v>295</v>
      </c>
      <c r="C300" s="27" t="s">
        <v>188</v>
      </c>
      <c r="D300" s="9">
        <v>7</v>
      </c>
      <c r="E300" s="152"/>
      <c r="F300" s="9"/>
      <c r="G300" s="9"/>
      <c r="H300" s="9"/>
    </row>
    <row r="301" spans="2:8" ht="15">
      <c r="B301" s="9">
        <f t="shared" si="4"/>
        <v>296</v>
      </c>
      <c r="C301" s="27" t="s">
        <v>366</v>
      </c>
      <c r="D301" s="9">
        <v>10</v>
      </c>
      <c r="E301" s="152"/>
      <c r="F301" s="9"/>
      <c r="G301" s="9"/>
      <c r="H301" s="9"/>
    </row>
    <row r="302" spans="2:8" ht="15">
      <c r="B302" s="9">
        <f t="shared" si="4"/>
        <v>297</v>
      </c>
      <c r="C302" s="27" t="s">
        <v>367</v>
      </c>
      <c r="D302" s="9">
        <v>86</v>
      </c>
      <c r="E302" s="152"/>
      <c r="F302" s="9"/>
      <c r="G302" s="9"/>
      <c r="H302" s="9"/>
    </row>
    <row r="303" spans="2:8" ht="15">
      <c r="B303" s="9">
        <f t="shared" si="4"/>
        <v>298</v>
      </c>
      <c r="C303" s="27" t="s">
        <v>368</v>
      </c>
      <c r="D303" s="9">
        <v>4</v>
      </c>
      <c r="E303" s="152"/>
      <c r="F303" s="9"/>
      <c r="G303" s="9"/>
      <c r="H303" s="9"/>
    </row>
    <row r="304" spans="2:8" ht="15">
      <c r="B304" s="9">
        <f t="shared" si="4"/>
        <v>299</v>
      </c>
      <c r="C304" s="27" t="s">
        <v>369</v>
      </c>
      <c r="D304" s="9">
        <v>20</v>
      </c>
      <c r="E304" s="152"/>
      <c r="F304" s="9"/>
      <c r="G304" s="9"/>
      <c r="H304" s="9"/>
    </row>
    <row r="305" spans="2:8" ht="15">
      <c r="B305" s="9">
        <f t="shared" si="4"/>
        <v>300</v>
      </c>
      <c r="C305" s="27" t="s">
        <v>370</v>
      </c>
      <c r="D305" s="9">
        <v>11</v>
      </c>
      <c r="E305" s="152"/>
      <c r="F305" s="9"/>
      <c r="G305" s="9"/>
      <c r="H305" s="9"/>
    </row>
    <row r="306" spans="2:8" ht="15">
      <c r="B306" s="9">
        <f t="shared" si="4"/>
        <v>301</v>
      </c>
      <c r="C306" s="27" t="s">
        <v>371</v>
      </c>
      <c r="D306" s="9">
        <v>13</v>
      </c>
      <c r="E306" s="152"/>
      <c r="F306" s="9"/>
      <c r="G306" s="9"/>
      <c r="H306" s="9"/>
    </row>
    <row r="307" spans="2:8" ht="15">
      <c r="B307" s="9">
        <f t="shared" si="4"/>
        <v>302</v>
      </c>
      <c r="C307" s="27" t="s">
        <v>372</v>
      </c>
      <c r="D307" s="9">
        <v>8</v>
      </c>
      <c r="E307" s="152"/>
      <c r="F307" s="9"/>
      <c r="G307" s="9"/>
      <c r="H307" s="9"/>
    </row>
    <row r="308" spans="2:8" ht="15">
      <c r="B308" s="9">
        <f t="shared" si="4"/>
        <v>303</v>
      </c>
      <c r="C308" s="27" t="s">
        <v>373</v>
      </c>
      <c r="D308" s="9">
        <v>10</v>
      </c>
      <c r="E308" s="152"/>
      <c r="F308" s="9"/>
      <c r="G308" s="9"/>
      <c r="H308" s="9"/>
    </row>
    <row r="309" spans="2:8" ht="15">
      <c r="B309" s="9">
        <f t="shared" si="4"/>
        <v>304</v>
      </c>
      <c r="C309" s="27" t="s">
        <v>374</v>
      </c>
      <c r="D309" s="9">
        <v>2</v>
      </c>
      <c r="E309" s="152"/>
      <c r="F309" s="9"/>
      <c r="G309" s="9"/>
      <c r="H309" s="9"/>
    </row>
    <row r="310" spans="2:8" ht="15">
      <c r="B310" s="9">
        <f t="shared" si="4"/>
        <v>305</v>
      </c>
      <c r="C310" s="27" t="s">
        <v>375</v>
      </c>
      <c r="D310" s="9">
        <v>106</v>
      </c>
      <c r="E310" s="152"/>
      <c r="F310" s="9"/>
      <c r="G310" s="9"/>
      <c r="H310" s="9"/>
    </row>
    <row r="311" spans="2:8" ht="15">
      <c r="B311" s="9">
        <f t="shared" si="4"/>
        <v>306</v>
      </c>
      <c r="C311" s="27" t="s">
        <v>376</v>
      </c>
      <c r="D311" s="9">
        <v>9</v>
      </c>
      <c r="E311" s="152"/>
      <c r="F311" s="9"/>
      <c r="G311" s="9"/>
      <c r="H311" s="9"/>
    </row>
    <row r="312" spans="2:8" ht="15">
      <c r="B312" s="9">
        <f t="shared" si="4"/>
        <v>307</v>
      </c>
      <c r="C312" s="27" t="s">
        <v>377</v>
      </c>
      <c r="D312" s="9">
        <v>11</v>
      </c>
      <c r="E312" s="152"/>
      <c r="F312" s="9"/>
      <c r="G312" s="9"/>
      <c r="H312" s="9"/>
    </row>
    <row r="313" spans="2:8" ht="15">
      <c r="B313" s="9">
        <f t="shared" si="4"/>
        <v>308</v>
      </c>
      <c r="C313" s="27" t="s">
        <v>378</v>
      </c>
      <c r="D313" s="9">
        <v>58</v>
      </c>
      <c r="E313" s="152">
        <v>2</v>
      </c>
      <c r="F313" s="9">
        <v>1</v>
      </c>
      <c r="G313" s="9"/>
      <c r="H313" s="9"/>
    </row>
    <row r="314" spans="2:8" ht="15">
      <c r="B314" s="9">
        <f t="shared" si="4"/>
        <v>309</v>
      </c>
      <c r="C314" s="27" t="s">
        <v>379</v>
      </c>
      <c r="D314" s="9">
        <v>45</v>
      </c>
      <c r="E314" s="152"/>
      <c r="F314" s="9"/>
      <c r="G314" s="9"/>
      <c r="H314" s="9"/>
    </row>
    <row r="315" spans="2:8" ht="15">
      <c r="B315" s="9">
        <f t="shared" si="4"/>
        <v>310</v>
      </c>
      <c r="C315" s="27" t="s">
        <v>380</v>
      </c>
      <c r="D315" s="9">
        <v>39</v>
      </c>
      <c r="E315" s="152"/>
      <c r="F315" s="9"/>
      <c r="G315" s="9"/>
      <c r="H315" s="9"/>
    </row>
    <row r="316" spans="2:8" ht="15">
      <c r="B316" s="9">
        <f t="shared" si="4"/>
        <v>311</v>
      </c>
      <c r="C316" s="27" t="s">
        <v>381</v>
      </c>
      <c r="D316" s="9">
        <v>19</v>
      </c>
      <c r="E316" s="152"/>
      <c r="F316" s="9"/>
      <c r="G316" s="9"/>
      <c r="H316" s="9"/>
    </row>
    <row r="317" spans="2:8" ht="15">
      <c r="B317" s="9">
        <f t="shared" si="4"/>
        <v>312</v>
      </c>
      <c r="C317" s="27" t="s">
        <v>382</v>
      </c>
      <c r="D317" s="9">
        <v>7</v>
      </c>
      <c r="E317" s="152"/>
      <c r="F317" s="9"/>
      <c r="G317" s="9"/>
      <c r="H317" s="9"/>
    </row>
    <row r="318" spans="2:8" ht="15">
      <c r="B318" s="9">
        <f t="shared" si="4"/>
        <v>313</v>
      </c>
      <c r="C318" s="27" t="s">
        <v>383</v>
      </c>
      <c r="D318" s="9">
        <v>5</v>
      </c>
      <c r="E318" s="152"/>
      <c r="F318" s="9"/>
      <c r="G318" s="9"/>
      <c r="H318" s="9"/>
    </row>
    <row r="319" spans="2:8" ht="15">
      <c r="B319" s="9">
        <f t="shared" si="4"/>
        <v>314</v>
      </c>
      <c r="C319" s="27" t="s">
        <v>384</v>
      </c>
      <c r="D319" s="9">
        <v>38</v>
      </c>
      <c r="E319" s="152"/>
      <c r="F319" s="9"/>
      <c r="G319" s="9"/>
      <c r="H319" s="9"/>
    </row>
    <row r="320" spans="2:8" ht="15">
      <c r="B320" s="9">
        <f t="shared" si="4"/>
        <v>315</v>
      </c>
      <c r="C320" s="27" t="s">
        <v>385</v>
      </c>
      <c r="D320" s="9">
        <v>52</v>
      </c>
      <c r="E320" s="152">
        <v>2</v>
      </c>
      <c r="F320" s="9"/>
      <c r="G320" s="9"/>
      <c r="H320" s="9"/>
    </row>
    <row r="321" spans="2:8" ht="15">
      <c r="B321" s="9">
        <f t="shared" si="4"/>
        <v>316</v>
      </c>
      <c r="C321" s="27" t="s">
        <v>386</v>
      </c>
      <c r="D321" s="9">
        <v>6</v>
      </c>
      <c r="E321" s="152"/>
      <c r="F321" s="9"/>
      <c r="G321" s="9"/>
      <c r="H321" s="9"/>
    </row>
    <row r="322" spans="2:8" ht="15">
      <c r="B322" s="9">
        <f t="shared" si="4"/>
        <v>317</v>
      </c>
      <c r="C322" s="27" t="s">
        <v>387</v>
      </c>
      <c r="D322" s="9">
        <v>57</v>
      </c>
      <c r="E322" s="152"/>
      <c r="F322" s="9"/>
      <c r="G322" s="9"/>
      <c r="H322" s="9"/>
    </row>
    <row r="323" spans="2:8" ht="15">
      <c r="B323" s="9">
        <f t="shared" si="4"/>
        <v>318</v>
      </c>
      <c r="C323" s="27" t="s">
        <v>388</v>
      </c>
      <c r="D323" s="9">
        <v>3</v>
      </c>
      <c r="E323" s="152"/>
      <c r="F323" s="9"/>
      <c r="G323" s="9"/>
      <c r="H323" s="9"/>
    </row>
    <row r="324" spans="2:8" ht="15">
      <c r="B324" s="9">
        <f t="shared" si="4"/>
        <v>319</v>
      </c>
      <c r="C324" s="27" t="s">
        <v>389</v>
      </c>
      <c r="D324" s="9">
        <v>2</v>
      </c>
      <c r="E324" s="152"/>
      <c r="F324" s="9"/>
      <c r="G324" s="9"/>
      <c r="H324" s="9"/>
    </row>
    <row r="325" spans="2:8" ht="15">
      <c r="B325" s="9">
        <f t="shared" si="4"/>
        <v>320</v>
      </c>
      <c r="C325" s="27" t="s">
        <v>390</v>
      </c>
      <c r="D325" s="9">
        <v>30</v>
      </c>
      <c r="E325" s="152"/>
      <c r="F325" s="9"/>
      <c r="G325" s="9"/>
      <c r="H325" s="9"/>
    </row>
    <row r="326" spans="2:8" ht="15">
      <c r="B326" s="9">
        <f t="shared" si="4"/>
        <v>321</v>
      </c>
      <c r="C326" s="27" t="s">
        <v>391</v>
      </c>
      <c r="D326" s="9">
        <v>67</v>
      </c>
      <c r="E326" s="152"/>
      <c r="F326" s="9"/>
      <c r="G326" s="9"/>
      <c r="H326" s="9"/>
    </row>
    <row r="327" spans="2:8" ht="15">
      <c r="B327" s="9">
        <f aca="true" t="shared" si="5" ref="B327:B390">B326+1</f>
        <v>322</v>
      </c>
      <c r="C327" s="27" t="s">
        <v>392</v>
      </c>
      <c r="D327" s="9">
        <v>22</v>
      </c>
      <c r="E327" s="152"/>
      <c r="F327" s="9"/>
      <c r="G327" s="9"/>
      <c r="H327" s="9"/>
    </row>
    <row r="328" spans="2:8" ht="15">
      <c r="B328" s="9">
        <f t="shared" si="5"/>
        <v>323</v>
      </c>
      <c r="C328" s="27" t="s">
        <v>393</v>
      </c>
      <c r="D328" s="9">
        <v>2</v>
      </c>
      <c r="E328" s="152"/>
      <c r="F328" s="9"/>
      <c r="G328" s="9"/>
      <c r="H328" s="9"/>
    </row>
    <row r="329" spans="2:8" ht="15">
      <c r="B329" s="9">
        <f t="shared" si="5"/>
        <v>324</v>
      </c>
      <c r="C329" s="27" t="s">
        <v>394</v>
      </c>
      <c r="D329" s="9">
        <v>27</v>
      </c>
      <c r="E329" s="152"/>
      <c r="F329" s="9"/>
      <c r="G329" s="9"/>
      <c r="H329" s="9"/>
    </row>
    <row r="330" spans="2:8" ht="15">
      <c r="B330" s="9">
        <f t="shared" si="5"/>
        <v>325</v>
      </c>
      <c r="C330" s="27" t="s">
        <v>395</v>
      </c>
      <c r="D330" s="9">
        <v>122</v>
      </c>
      <c r="E330" s="152"/>
      <c r="F330" s="9"/>
      <c r="G330" s="9"/>
      <c r="H330" s="9"/>
    </row>
    <row r="331" spans="2:8" ht="15">
      <c r="B331" s="9">
        <f t="shared" si="5"/>
        <v>326</v>
      </c>
      <c r="C331" s="27" t="s">
        <v>396</v>
      </c>
      <c r="D331" s="9">
        <v>31</v>
      </c>
      <c r="E331" s="152"/>
      <c r="F331" s="9"/>
      <c r="G331" s="9"/>
      <c r="H331" s="9"/>
    </row>
    <row r="332" spans="2:8" ht="15">
      <c r="B332" s="9">
        <f t="shared" si="5"/>
        <v>327</v>
      </c>
      <c r="C332" s="27" t="s">
        <v>397</v>
      </c>
      <c r="D332" s="9">
        <v>57</v>
      </c>
      <c r="E332" s="152"/>
      <c r="F332" s="9"/>
      <c r="G332" s="9"/>
      <c r="H332" s="9"/>
    </row>
    <row r="333" spans="2:8" ht="15">
      <c r="B333" s="9">
        <f t="shared" si="5"/>
        <v>328</v>
      </c>
      <c r="C333" s="27" t="s">
        <v>398</v>
      </c>
      <c r="D333" s="9">
        <v>46</v>
      </c>
      <c r="E333" s="152"/>
      <c r="F333" s="9"/>
      <c r="G333" s="9"/>
      <c r="H333" s="9"/>
    </row>
    <row r="334" spans="2:8" ht="15">
      <c r="B334" s="9">
        <f t="shared" si="5"/>
        <v>329</v>
      </c>
      <c r="C334" s="27" t="s">
        <v>399</v>
      </c>
      <c r="D334" s="9">
        <v>53</v>
      </c>
      <c r="E334" s="152"/>
      <c r="F334" s="9"/>
      <c r="G334" s="9"/>
      <c r="H334" s="9"/>
    </row>
    <row r="335" spans="2:8" ht="15">
      <c r="B335" s="9">
        <f t="shared" si="5"/>
        <v>330</v>
      </c>
      <c r="C335" s="27" t="s">
        <v>400</v>
      </c>
      <c r="D335" s="9">
        <v>15</v>
      </c>
      <c r="E335" s="152"/>
      <c r="F335" s="9"/>
      <c r="G335" s="9"/>
      <c r="H335" s="9"/>
    </row>
    <row r="336" spans="2:8" ht="15">
      <c r="B336" s="9">
        <f t="shared" si="5"/>
        <v>331</v>
      </c>
      <c r="C336" s="27" t="s">
        <v>401</v>
      </c>
      <c r="D336" s="9">
        <v>4</v>
      </c>
      <c r="E336" s="152"/>
      <c r="F336" s="9"/>
      <c r="G336" s="9"/>
      <c r="H336" s="9"/>
    </row>
    <row r="337" spans="2:8" ht="15">
      <c r="B337" s="9">
        <f t="shared" si="5"/>
        <v>332</v>
      </c>
      <c r="C337" s="27" t="s">
        <v>402</v>
      </c>
      <c r="D337" s="9">
        <v>16</v>
      </c>
      <c r="E337" s="152"/>
      <c r="F337" s="9"/>
      <c r="G337" s="9"/>
      <c r="H337" s="9"/>
    </row>
    <row r="338" spans="2:8" ht="15">
      <c r="B338" s="9">
        <f t="shared" si="5"/>
        <v>333</v>
      </c>
      <c r="C338" s="27" t="s">
        <v>403</v>
      </c>
      <c r="D338" s="9">
        <v>3</v>
      </c>
      <c r="E338" s="152"/>
      <c r="F338" s="9"/>
      <c r="G338" s="9"/>
      <c r="H338" s="9"/>
    </row>
    <row r="339" spans="2:8" ht="15">
      <c r="B339" s="9">
        <f t="shared" si="5"/>
        <v>334</v>
      </c>
      <c r="C339" s="27" t="s">
        <v>8</v>
      </c>
      <c r="D339" s="9">
        <v>38</v>
      </c>
      <c r="E339" s="152"/>
      <c r="F339" s="9"/>
      <c r="G339" s="9"/>
      <c r="H339" s="9"/>
    </row>
    <row r="340" spans="2:8" ht="15">
      <c r="B340" s="9">
        <f t="shared" si="5"/>
        <v>335</v>
      </c>
      <c r="C340" s="27" t="s">
        <v>404</v>
      </c>
      <c r="D340" s="9">
        <v>64</v>
      </c>
      <c r="E340" s="152"/>
      <c r="F340" s="9"/>
      <c r="G340" s="9"/>
      <c r="H340" s="9"/>
    </row>
    <row r="341" spans="2:8" ht="15">
      <c r="B341" s="9">
        <f t="shared" si="5"/>
        <v>336</v>
      </c>
      <c r="C341" s="27" t="s">
        <v>405</v>
      </c>
      <c r="D341" s="9">
        <v>30</v>
      </c>
      <c r="E341" s="152">
        <v>3</v>
      </c>
      <c r="F341" s="9">
        <v>1</v>
      </c>
      <c r="G341" s="9"/>
      <c r="H341" s="9"/>
    </row>
    <row r="342" spans="2:8" ht="15">
      <c r="B342" s="9">
        <f t="shared" si="5"/>
        <v>337</v>
      </c>
      <c r="C342" s="27" t="s">
        <v>406</v>
      </c>
      <c r="D342" s="9">
        <v>30</v>
      </c>
      <c r="E342" s="152"/>
      <c r="F342" s="9"/>
      <c r="G342" s="9"/>
      <c r="H342" s="9"/>
    </row>
    <row r="343" spans="2:8" ht="15">
      <c r="B343" s="9">
        <f t="shared" si="5"/>
        <v>338</v>
      </c>
      <c r="C343" s="27" t="s">
        <v>407</v>
      </c>
      <c r="D343" s="9">
        <v>2</v>
      </c>
      <c r="E343" s="152"/>
      <c r="F343" s="9"/>
      <c r="G343" s="9"/>
      <c r="H343" s="9"/>
    </row>
    <row r="344" spans="2:8" ht="15">
      <c r="B344" s="9">
        <f t="shared" si="5"/>
        <v>339</v>
      </c>
      <c r="C344" s="27" t="s">
        <v>408</v>
      </c>
      <c r="D344" s="9">
        <v>12</v>
      </c>
      <c r="E344" s="152">
        <v>1</v>
      </c>
      <c r="F344" s="9"/>
      <c r="G344" s="9"/>
      <c r="H344" s="9"/>
    </row>
    <row r="345" spans="2:8" ht="15">
      <c r="B345" s="9">
        <f t="shared" si="5"/>
        <v>340</v>
      </c>
      <c r="C345" s="27" t="s">
        <v>409</v>
      </c>
      <c r="D345" s="9">
        <v>23</v>
      </c>
      <c r="E345" s="152"/>
      <c r="F345" s="9"/>
      <c r="G345" s="9"/>
      <c r="H345" s="9"/>
    </row>
    <row r="346" spans="2:8" ht="15">
      <c r="B346" s="9">
        <f t="shared" si="5"/>
        <v>341</v>
      </c>
      <c r="C346" s="27" t="s">
        <v>410</v>
      </c>
      <c r="D346" s="9">
        <v>1</v>
      </c>
      <c r="E346" s="152"/>
      <c r="F346" s="9"/>
      <c r="G346" s="9"/>
      <c r="H346" s="9"/>
    </row>
    <row r="347" spans="2:8" ht="15">
      <c r="B347" s="9">
        <f t="shared" si="5"/>
        <v>342</v>
      </c>
      <c r="C347" s="27" t="s">
        <v>411</v>
      </c>
      <c r="D347" s="9">
        <v>19</v>
      </c>
      <c r="E347" s="152"/>
      <c r="F347" s="9"/>
      <c r="G347" s="9"/>
      <c r="H347" s="9"/>
    </row>
    <row r="348" spans="2:8" ht="15">
      <c r="B348" s="9">
        <f t="shared" si="5"/>
        <v>343</v>
      </c>
      <c r="C348" s="27" t="s">
        <v>412</v>
      </c>
      <c r="D348" s="9">
        <v>20</v>
      </c>
      <c r="E348" s="152"/>
      <c r="F348" s="9"/>
      <c r="G348" s="9"/>
      <c r="H348" s="9"/>
    </row>
    <row r="349" spans="2:8" ht="15">
      <c r="B349" s="9">
        <f t="shared" si="5"/>
        <v>344</v>
      </c>
      <c r="C349" s="27" t="s">
        <v>413</v>
      </c>
      <c r="D349" s="9">
        <v>18</v>
      </c>
      <c r="E349" s="152"/>
      <c r="F349" s="9"/>
      <c r="G349" s="9"/>
      <c r="H349" s="9"/>
    </row>
    <row r="350" spans="2:8" ht="15">
      <c r="B350" s="9">
        <f t="shared" si="5"/>
        <v>345</v>
      </c>
      <c r="C350" s="27" t="s">
        <v>414</v>
      </c>
      <c r="D350" s="9">
        <v>8</v>
      </c>
      <c r="E350" s="152"/>
      <c r="F350" s="9"/>
      <c r="G350" s="9"/>
      <c r="H350" s="9"/>
    </row>
    <row r="351" spans="2:8" ht="15">
      <c r="B351" s="9">
        <f t="shared" si="5"/>
        <v>346</v>
      </c>
      <c r="C351" s="27" t="s">
        <v>415</v>
      </c>
      <c r="D351" s="9">
        <v>21</v>
      </c>
      <c r="E351" s="152"/>
      <c r="F351" s="9"/>
      <c r="G351" s="9"/>
      <c r="H351" s="9"/>
    </row>
    <row r="352" spans="2:8" ht="15">
      <c r="B352" s="9">
        <f t="shared" si="5"/>
        <v>347</v>
      </c>
      <c r="C352" s="27" t="s">
        <v>416</v>
      </c>
      <c r="D352" s="9">
        <v>42</v>
      </c>
      <c r="E352" s="152"/>
      <c r="F352" s="9"/>
      <c r="G352" s="9"/>
      <c r="H352" s="9"/>
    </row>
    <row r="353" spans="2:8" ht="15">
      <c r="B353" s="9">
        <f t="shared" si="5"/>
        <v>348</v>
      </c>
      <c r="C353" s="27" t="s">
        <v>417</v>
      </c>
      <c r="D353" s="9">
        <v>2</v>
      </c>
      <c r="E353" s="152"/>
      <c r="F353" s="9"/>
      <c r="G353" s="9"/>
      <c r="H353" s="9"/>
    </row>
    <row r="354" spans="2:8" ht="15">
      <c r="B354" s="9">
        <f t="shared" si="5"/>
        <v>349</v>
      </c>
      <c r="C354" s="27" t="s">
        <v>418</v>
      </c>
      <c r="D354" s="9">
        <v>19</v>
      </c>
      <c r="E354" s="152"/>
      <c r="F354" s="9"/>
      <c r="G354" s="9"/>
      <c r="H354" s="9"/>
    </row>
    <row r="355" spans="2:8" ht="15">
      <c r="B355" s="9">
        <f t="shared" si="5"/>
        <v>350</v>
      </c>
      <c r="C355" s="27" t="s">
        <v>419</v>
      </c>
      <c r="D355" s="9">
        <v>7</v>
      </c>
      <c r="E355" s="152"/>
      <c r="F355" s="9"/>
      <c r="G355" s="9"/>
      <c r="H355" s="9"/>
    </row>
    <row r="356" spans="2:8" ht="15">
      <c r="B356" s="9">
        <f t="shared" si="5"/>
        <v>351</v>
      </c>
      <c r="C356" s="27" t="s">
        <v>420</v>
      </c>
      <c r="D356" s="9">
        <v>17</v>
      </c>
      <c r="E356" s="152"/>
      <c r="F356" s="9"/>
      <c r="G356" s="9"/>
      <c r="H356" s="9"/>
    </row>
    <row r="357" spans="2:8" ht="15">
      <c r="B357" s="9">
        <f t="shared" si="5"/>
        <v>352</v>
      </c>
      <c r="C357" s="27" t="s">
        <v>421</v>
      </c>
      <c r="D357" s="9">
        <v>59</v>
      </c>
      <c r="E357" s="152"/>
      <c r="F357" s="9"/>
      <c r="G357" s="9"/>
      <c r="H357" s="9"/>
    </row>
    <row r="358" spans="2:8" ht="15">
      <c r="B358" s="9">
        <f t="shared" si="5"/>
        <v>353</v>
      </c>
      <c r="C358" s="27" t="s">
        <v>422</v>
      </c>
      <c r="D358" s="9">
        <v>10</v>
      </c>
      <c r="E358" s="152"/>
      <c r="F358" s="9"/>
      <c r="G358" s="9"/>
      <c r="H358" s="9"/>
    </row>
    <row r="359" spans="2:8" ht="15">
      <c r="B359" s="9">
        <f t="shared" si="5"/>
        <v>354</v>
      </c>
      <c r="C359" s="27" t="s">
        <v>423</v>
      </c>
      <c r="D359" s="9">
        <v>1</v>
      </c>
      <c r="E359" s="152"/>
      <c r="F359" s="9"/>
      <c r="G359" s="9"/>
      <c r="H359" s="9"/>
    </row>
    <row r="360" spans="2:8" ht="15">
      <c r="B360" s="9">
        <f t="shared" si="5"/>
        <v>355</v>
      </c>
      <c r="C360" s="27" t="s">
        <v>424</v>
      </c>
      <c r="D360" s="9">
        <v>56</v>
      </c>
      <c r="E360" s="152"/>
      <c r="F360" s="9"/>
      <c r="G360" s="9"/>
      <c r="H360" s="9"/>
    </row>
    <row r="361" spans="2:8" ht="15">
      <c r="B361" s="9">
        <f t="shared" si="5"/>
        <v>356</v>
      </c>
      <c r="C361" s="27" t="s">
        <v>425</v>
      </c>
      <c r="D361" s="9">
        <v>1</v>
      </c>
      <c r="E361" s="152"/>
      <c r="F361" s="9"/>
      <c r="G361" s="9"/>
      <c r="H361" s="9"/>
    </row>
    <row r="362" spans="2:8" ht="15">
      <c r="B362" s="9">
        <f t="shared" si="5"/>
        <v>357</v>
      </c>
      <c r="C362" s="27" t="s">
        <v>426</v>
      </c>
      <c r="D362" s="9">
        <v>3</v>
      </c>
      <c r="E362" s="152"/>
      <c r="F362" s="9"/>
      <c r="G362" s="9"/>
      <c r="H362" s="9"/>
    </row>
    <row r="363" spans="2:8" ht="15">
      <c r="B363" s="9">
        <f t="shared" si="5"/>
        <v>358</v>
      </c>
      <c r="C363" s="27" t="s">
        <v>427</v>
      </c>
      <c r="D363" s="9">
        <v>40</v>
      </c>
      <c r="E363" s="152"/>
      <c r="F363" s="9"/>
      <c r="G363" s="9"/>
      <c r="H363" s="9"/>
    </row>
    <row r="364" spans="2:8" ht="15">
      <c r="B364" s="9">
        <f t="shared" si="5"/>
        <v>359</v>
      </c>
      <c r="C364" s="27" t="s">
        <v>428</v>
      </c>
      <c r="D364" s="9">
        <v>2</v>
      </c>
      <c r="E364" s="152"/>
      <c r="F364" s="9"/>
      <c r="G364" s="9"/>
      <c r="H364" s="9"/>
    </row>
    <row r="365" spans="2:8" ht="15">
      <c r="B365" s="9">
        <f t="shared" si="5"/>
        <v>360</v>
      </c>
      <c r="C365" s="27" t="s">
        <v>429</v>
      </c>
      <c r="D365" s="9">
        <v>10</v>
      </c>
      <c r="E365" s="152"/>
      <c r="F365" s="9"/>
      <c r="G365" s="9"/>
      <c r="H365" s="9"/>
    </row>
    <row r="366" spans="2:8" ht="15">
      <c r="B366" s="9">
        <f t="shared" si="5"/>
        <v>361</v>
      </c>
      <c r="C366" s="27" t="s">
        <v>430</v>
      </c>
      <c r="D366" s="9">
        <v>39</v>
      </c>
      <c r="E366" s="152"/>
      <c r="F366" s="9"/>
      <c r="G366" s="9"/>
      <c r="H366" s="9"/>
    </row>
    <row r="367" spans="2:8" ht="15">
      <c r="B367" s="9">
        <f t="shared" si="5"/>
        <v>362</v>
      </c>
      <c r="C367" s="27" t="s">
        <v>431</v>
      </c>
      <c r="D367" s="9">
        <v>6</v>
      </c>
      <c r="E367" s="152"/>
      <c r="F367" s="9"/>
      <c r="G367" s="9"/>
      <c r="H367" s="9"/>
    </row>
    <row r="368" spans="2:8" ht="15">
      <c r="B368" s="9">
        <f t="shared" si="5"/>
        <v>363</v>
      </c>
      <c r="C368" s="27" t="s">
        <v>432</v>
      </c>
      <c r="D368" s="9">
        <v>8</v>
      </c>
      <c r="E368" s="152"/>
      <c r="F368" s="9"/>
      <c r="G368" s="9"/>
      <c r="H368" s="9"/>
    </row>
    <row r="369" spans="2:8" ht="15">
      <c r="B369" s="9">
        <f t="shared" si="5"/>
        <v>364</v>
      </c>
      <c r="C369" s="27" t="s">
        <v>433</v>
      </c>
      <c r="D369" s="9">
        <v>12</v>
      </c>
      <c r="E369" s="152"/>
      <c r="F369" s="9"/>
      <c r="G369" s="9"/>
      <c r="H369" s="9"/>
    </row>
    <row r="370" spans="2:8" ht="15">
      <c r="B370" s="9">
        <f t="shared" si="5"/>
        <v>365</v>
      </c>
      <c r="C370" s="27" t="s">
        <v>434</v>
      </c>
      <c r="D370" s="9">
        <v>5</v>
      </c>
      <c r="E370" s="152"/>
      <c r="F370" s="9"/>
      <c r="G370" s="9"/>
      <c r="H370" s="9"/>
    </row>
    <row r="371" spans="2:8" ht="15">
      <c r="B371" s="9">
        <f t="shared" si="5"/>
        <v>366</v>
      </c>
      <c r="C371" s="27" t="s">
        <v>435</v>
      </c>
      <c r="D371" s="9">
        <v>7</v>
      </c>
      <c r="E371" s="152"/>
      <c r="F371" s="9"/>
      <c r="G371" s="9"/>
      <c r="H371" s="9"/>
    </row>
    <row r="372" spans="2:8" ht="15">
      <c r="B372" s="9">
        <f t="shared" si="5"/>
        <v>367</v>
      </c>
      <c r="C372" s="27" t="s">
        <v>436</v>
      </c>
      <c r="D372" s="9">
        <v>3</v>
      </c>
      <c r="E372" s="152"/>
      <c r="F372" s="9"/>
      <c r="G372" s="9"/>
      <c r="H372" s="9"/>
    </row>
    <row r="373" spans="2:8" ht="15">
      <c r="B373" s="9">
        <f t="shared" si="5"/>
        <v>368</v>
      </c>
      <c r="C373" s="27" t="s">
        <v>437</v>
      </c>
      <c r="D373" s="9">
        <v>3</v>
      </c>
      <c r="E373" s="152"/>
      <c r="F373" s="9"/>
      <c r="G373" s="9"/>
      <c r="H373" s="9"/>
    </row>
    <row r="374" spans="2:8" ht="15">
      <c r="B374" s="9">
        <f t="shared" si="5"/>
        <v>369</v>
      </c>
      <c r="C374" s="27" t="s">
        <v>438</v>
      </c>
      <c r="D374" s="9">
        <v>25</v>
      </c>
      <c r="E374" s="152"/>
      <c r="F374" s="9"/>
      <c r="G374" s="9"/>
      <c r="H374" s="9"/>
    </row>
    <row r="375" spans="2:8" ht="15">
      <c r="B375" s="9">
        <f t="shared" si="5"/>
        <v>370</v>
      </c>
      <c r="C375" s="27" t="s">
        <v>439</v>
      </c>
      <c r="D375" s="9">
        <v>133</v>
      </c>
      <c r="E375" s="152"/>
      <c r="F375" s="9"/>
      <c r="G375" s="9"/>
      <c r="H375" s="9"/>
    </row>
    <row r="376" spans="2:8" ht="15">
      <c r="B376" s="9">
        <f t="shared" si="5"/>
        <v>371</v>
      </c>
      <c r="C376" s="27" t="s">
        <v>440</v>
      </c>
      <c r="D376" s="9">
        <v>1</v>
      </c>
      <c r="E376" s="152"/>
      <c r="F376" s="9"/>
      <c r="G376" s="9"/>
      <c r="H376" s="9"/>
    </row>
    <row r="377" spans="2:8" ht="15">
      <c r="B377" s="9">
        <f t="shared" si="5"/>
        <v>372</v>
      </c>
      <c r="C377" s="27" t="s">
        <v>441</v>
      </c>
      <c r="D377" s="9">
        <v>74</v>
      </c>
      <c r="E377" s="152"/>
      <c r="F377" s="9"/>
      <c r="G377" s="9"/>
      <c r="H377" s="9"/>
    </row>
    <row r="378" spans="2:8" ht="15">
      <c r="B378" s="9">
        <f t="shared" si="5"/>
        <v>373</v>
      </c>
      <c r="C378" s="27" t="s">
        <v>442</v>
      </c>
      <c r="D378" s="9">
        <v>26</v>
      </c>
      <c r="E378" s="152"/>
      <c r="F378" s="9"/>
      <c r="G378" s="9"/>
      <c r="H378" s="9"/>
    </row>
    <row r="379" spans="2:8" ht="15">
      <c r="B379" s="9">
        <f t="shared" si="5"/>
        <v>374</v>
      </c>
      <c r="C379" s="27" t="s">
        <v>443</v>
      </c>
      <c r="D379" s="9">
        <v>33</v>
      </c>
      <c r="E379" s="152"/>
      <c r="F379" s="9"/>
      <c r="G379" s="9"/>
      <c r="H379" s="9"/>
    </row>
    <row r="380" spans="2:8" ht="15">
      <c r="B380" s="9">
        <f t="shared" si="5"/>
        <v>375</v>
      </c>
      <c r="C380" s="27" t="s">
        <v>444</v>
      </c>
      <c r="D380" s="9">
        <v>1</v>
      </c>
      <c r="E380" s="152"/>
      <c r="F380" s="9"/>
      <c r="G380" s="9"/>
      <c r="H380" s="9"/>
    </row>
    <row r="381" spans="2:8" ht="15">
      <c r="B381" s="9">
        <f t="shared" si="5"/>
        <v>376</v>
      </c>
      <c r="C381" s="27" t="s">
        <v>445</v>
      </c>
      <c r="D381" s="9">
        <v>6</v>
      </c>
      <c r="E381" s="152"/>
      <c r="F381" s="9"/>
      <c r="G381" s="9"/>
      <c r="H381" s="9"/>
    </row>
    <row r="382" spans="2:8" ht="15">
      <c r="B382" s="9">
        <f t="shared" si="5"/>
        <v>377</v>
      </c>
      <c r="C382" s="27" t="s">
        <v>446</v>
      </c>
      <c r="D382" s="9">
        <v>91</v>
      </c>
      <c r="E382" s="152"/>
      <c r="F382" s="9"/>
      <c r="G382" s="9"/>
      <c r="H382" s="9"/>
    </row>
    <row r="383" spans="2:8" ht="15">
      <c r="B383" s="9">
        <f t="shared" si="5"/>
        <v>378</v>
      </c>
      <c r="C383" s="27" t="s">
        <v>447</v>
      </c>
      <c r="D383" s="9">
        <v>19</v>
      </c>
      <c r="E383" s="152"/>
      <c r="F383" s="9"/>
      <c r="G383" s="9"/>
      <c r="H383" s="9"/>
    </row>
    <row r="384" spans="2:8" ht="15">
      <c r="B384" s="9">
        <f t="shared" si="5"/>
        <v>379</v>
      </c>
      <c r="C384" s="27" t="s">
        <v>448</v>
      </c>
      <c r="D384" s="9">
        <v>3</v>
      </c>
      <c r="E384" s="152">
        <v>2</v>
      </c>
      <c r="F384" s="9"/>
      <c r="G384" s="9"/>
      <c r="H384" s="9"/>
    </row>
    <row r="385" spans="2:8" ht="15">
      <c r="B385" s="9">
        <f t="shared" si="5"/>
        <v>380</v>
      </c>
      <c r="C385" s="27" t="s">
        <v>449</v>
      </c>
      <c r="D385" s="9">
        <v>47</v>
      </c>
      <c r="E385" s="152">
        <v>1</v>
      </c>
      <c r="F385" s="9"/>
      <c r="G385" s="9"/>
      <c r="H385" s="9"/>
    </row>
    <row r="386" spans="2:8" ht="15">
      <c r="B386" s="9">
        <f t="shared" si="5"/>
        <v>381</v>
      </c>
      <c r="C386" s="27" t="s">
        <v>450</v>
      </c>
      <c r="D386" s="9">
        <v>1</v>
      </c>
      <c r="E386" s="152"/>
      <c r="F386" s="9"/>
      <c r="G386" s="9"/>
      <c r="H386" s="9"/>
    </row>
    <row r="387" spans="2:8" ht="15">
      <c r="B387" s="9">
        <f t="shared" si="5"/>
        <v>382</v>
      </c>
      <c r="C387" s="27" t="s">
        <v>451</v>
      </c>
      <c r="D387" s="9">
        <v>12</v>
      </c>
      <c r="E387" s="152"/>
      <c r="F387" s="9"/>
      <c r="G387" s="9"/>
      <c r="H387" s="9"/>
    </row>
    <row r="388" spans="2:8" ht="15">
      <c r="B388" s="9">
        <f t="shared" si="5"/>
        <v>383</v>
      </c>
      <c r="C388" s="27" t="s">
        <v>452</v>
      </c>
      <c r="D388" s="9">
        <v>15</v>
      </c>
      <c r="E388" s="152"/>
      <c r="F388" s="9"/>
      <c r="G388" s="9"/>
      <c r="H388" s="9"/>
    </row>
    <row r="389" spans="2:8" ht="15">
      <c r="B389" s="9">
        <f t="shared" si="5"/>
        <v>384</v>
      </c>
      <c r="C389" s="27" t="s">
        <v>453</v>
      </c>
      <c r="D389" s="9">
        <v>8</v>
      </c>
      <c r="E389" s="152"/>
      <c r="F389" s="9"/>
      <c r="G389" s="9"/>
      <c r="H389" s="9"/>
    </row>
    <row r="390" spans="2:8" ht="15">
      <c r="B390" s="9">
        <f t="shared" si="5"/>
        <v>385</v>
      </c>
      <c r="C390" s="27" t="s">
        <v>454</v>
      </c>
      <c r="D390" s="9">
        <v>2</v>
      </c>
      <c r="E390" s="152"/>
      <c r="F390" s="9"/>
      <c r="G390" s="9"/>
      <c r="H390" s="9"/>
    </row>
    <row r="391" spans="2:8" ht="15">
      <c r="B391" s="9">
        <f aca="true" t="shared" si="6" ref="B391:B454">B390+1</f>
        <v>386</v>
      </c>
      <c r="C391" s="27" t="s">
        <v>455</v>
      </c>
      <c r="D391" s="9">
        <v>40</v>
      </c>
      <c r="E391" s="152"/>
      <c r="F391" s="9"/>
      <c r="G391" s="9"/>
      <c r="H391" s="9"/>
    </row>
    <row r="392" spans="2:8" ht="15">
      <c r="B392" s="9">
        <f t="shared" si="6"/>
        <v>387</v>
      </c>
      <c r="C392" s="27" t="s">
        <v>456</v>
      </c>
      <c r="D392" s="9">
        <v>1</v>
      </c>
      <c r="E392" s="152">
        <v>1</v>
      </c>
      <c r="F392" s="9"/>
      <c r="G392" s="9"/>
      <c r="H392" s="9"/>
    </row>
    <row r="393" spans="2:8" ht="15">
      <c r="B393" s="9">
        <f t="shared" si="6"/>
        <v>388</v>
      </c>
      <c r="C393" s="27" t="s">
        <v>7</v>
      </c>
      <c r="D393" s="9">
        <v>14</v>
      </c>
      <c r="E393" s="152"/>
      <c r="F393" s="9"/>
      <c r="G393" s="9"/>
      <c r="H393" s="9"/>
    </row>
    <row r="394" spans="2:8" ht="15">
      <c r="B394" s="9">
        <f t="shared" si="6"/>
        <v>389</v>
      </c>
      <c r="C394" s="27" t="s">
        <v>457</v>
      </c>
      <c r="D394" s="9">
        <v>62</v>
      </c>
      <c r="E394" s="152"/>
      <c r="F394" s="9"/>
      <c r="G394" s="9"/>
      <c r="H394" s="9"/>
    </row>
    <row r="395" spans="2:8" ht="15">
      <c r="B395" s="9">
        <f t="shared" si="6"/>
        <v>390</v>
      </c>
      <c r="C395" s="27" t="s">
        <v>458</v>
      </c>
      <c r="D395" s="9">
        <v>1</v>
      </c>
      <c r="E395" s="152"/>
      <c r="F395" s="9"/>
      <c r="G395" s="9"/>
      <c r="H395" s="9"/>
    </row>
    <row r="396" spans="2:8" ht="15">
      <c r="B396" s="9">
        <f t="shared" si="6"/>
        <v>391</v>
      </c>
      <c r="C396" s="27" t="s">
        <v>459</v>
      </c>
      <c r="D396" s="9">
        <v>17</v>
      </c>
      <c r="E396" s="152"/>
      <c r="F396" s="9"/>
      <c r="G396" s="9"/>
      <c r="H396" s="9"/>
    </row>
    <row r="397" spans="2:8" ht="15">
      <c r="B397" s="9">
        <f t="shared" si="6"/>
        <v>392</v>
      </c>
      <c r="C397" s="27" t="s">
        <v>460</v>
      </c>
      <c r="D397" s="9">
        <v>113</v>
      </c>
      <c r="E397" s="152"/>
      <c r="F397" s="9"/>
      <c r="G397" s="9"/>
      <c r="H397" s="9"/>
    </row>
    <row r="398" spans="2:8" ht="15">
      <c r="B398" s="9">
        <f t="shared" si="6"/>
        <v>393</v>
      </c>
      <c r="C398" s="27" t="s">
        <v>461</v>
      </c>
      <c r="D398" s="9">
        <v>2</v>
      </c>
      <c r="E398" s="152"/>
      <c r="F398" s="9"/>
      <c r="G398" s="9"/>
      <c r="H398" s="9"/>
    </row>
    <row r="399" spans="2:8" ht="15">
      <c r="B399" s="9">
        <f t="shared" si="6"/>
        <v>394</v>
      </c>
      <c r="C399" s="27" t="s">
        <v>462</v>
      </c>
      <c r="D399" s="9">
        <v>11</v>
      </c>
      <c r="E399" s="152">
        <v>1</v>
      </c>
      <c r="F399" s="9"/>
      <c r="G399" s="9"/>
      <c r="H399" s="9"/>
    </row>
    <row r="400" spans="2:8" ht="15">
      <c r="B400" s="9">
        <f t="shared" si="6"/>
        <v>395</v>
      </c>
      <c r="C400" s="27" t="s">
        <v>463</v>
      </c>
      <c r="D400" s="9">
        <v>40</v>
      </c>
      <c r="E400" s="152"/>
      <c r="F400" s="9"/>
      <c r="G400" s="9"/>
      <c r="H400" s="9"/>
    </row>
    <row r="401" spans="2:8" ht="15">
      <c r="B401" s="9">
        <f t="shared" si="6"/>
        <v>396</v>
      </c>
      <c r="C401" s="27" t="s">
        <v>464</v>
      </c>
      <c r="D401" s="9">
        <v>9</v>
      </c>
      <c r="E401" s="152"/>
      <c r="F401" s="9"/>
      <c r="G401" s="9"/>
      <c r="H401" s="9"/>
    </row>
    <row r="402" spans="2:8" ht="15">
      <c r="B402" s="9">
        <f t="shared" si="6"/>
        <v>397</v>
      </c>
      <c r="C402" s="27" t="s">
        <v>465</v>
      </c>
      <c r="D402" s="9">
        <v>27</v>
      </c>
      <c r="E402" s="152"/>
      <c r="F402" s="9"/>
      <c r="G402" s="9"/>
      <c r="H402" s="9"/>
    </row>
    <row r="403" spans="2:8" ht="15">
      <c r="B403" s="9">
        <f t="shared" si="6"/>
        <v>398</v>
      </c>
      <c r="C403" s="27" t="s">
        <v>466</v>
      </c>
      <c r="D403" s="9">
        <v>20</v>
      </c>
      <c r="E403" s="152"/>
      <c r="F403" s="9"/>
      <c r="G403" s="9"/>
      <c r="H403" s="9"/>
    </row>
    <row r="404" spans="2:8" ht="15">
      <c r="B404" s="9">
        <f t="shared" si="6"/>
        <v>399</v>
      </c>
      <c r="C404" s="27" t="s">
        <v>467</v>
      </c>
      <c r="D404" s="9">
        <v>14</v>
      </c>
      <c r="E404" s="152"/>
      <c r="F404" s="9"/>
      <c r="G404" s="9"/>
      <c r="H404" s="9"/>
    </row>
    <row r="405" spans="2:8" ht="15">
      <c r="B405" s="9">
        <f t="shared" si="6"/>
        <v>400</v>
      </c>
      <c r="C405" s="27" t="s">
        <v>468</v>
      </c>
      <c r="D405" s="9">
        <v>9</v>
      </c>
      <c r="E405" s="152"/>
      <c r="F405" s="9"/>
      <c r="G405" s="9"/>
      <c r="H405" s="9"/>
    </row>
    <row r="406" spans="2:8" ht="15">
      <c r="B406" s="9">
        <f t="shared" si="6"/>
        <v>401</v>
      </c>
      <c r="C406" s="27" t="s">
        <v>469</v>
      </c>
      <c r="D406" s="9">
        <v>17</v>
      </c>
      <c r="E406" s="152"/>
      <c r="F406" s="9"/>
      <c r="G406" s="9"/>
      <c r="H406" s="9"/>
    </row>
    <row r="407" spans="2:8" ht="15">
      <c r="B407" s="9">
        <f t="shared" si="6"/>
        <v>402</v>
      </c>
      <c r="C407" s="27" t="s">
        <v>470</v>
      </c>
      <c r="D407" s="9">
        <v>10</v>
      </c>
      <c r="E407" s="152"/>
      <c r="F407" s="9"/>
      <c r="G407" s="9"/>
      <c r="H407" s="9"/>
    </row>
    <row r="408" spans="2:8" ht="15">
      <c r="B408" s="9">
        <f t="shared" si="6"/>
        <v>403</v>
      </c>
      <c r="C408" s="27" t="s">
        <v>471</v>
      </c>
      <c r="D408" s="9">
        <v>9</v>
      </c>
      <c r="E408" s="152"/>
      <c r="F408" s="9"/>
      <c r="G408" s="9"/>
      <c r="H408" s="9"/>
    </row>
    <row r="409" spans="2:8" ht="15">
      <c r="B409" s="9">
        <f t="shared" si="6"/>
        <v>404</v>
      </c>
      <c r="C409" s="27" t="s">
        <v>472</v>
      </c>
      <c r="D409" s="9">
        <v>50</v>
      </c>
      <c r="E409" s="152"/>
      <c r="F409" s="9"/>
      <c r="G409" s="9"/>
      <c r="H409" s="9"/>
    </row>
    <row r="410" spans="2:8" ht="15">
      <c r="B410" s="9">
        <f t="shared" si="6"/>
        <v>405</v>
      </c>
      <c r="C410" s="27" t="s">
        <v>473</v>
      </c>
      <c r="D410" s="9">
        <v>8</v>
      </c>
      <c r="E410" s="152"/>
      <c r="F410" s="9"/>
      <c r="G410" s="9"/>
      <c r="H410" s="9"/>
    </row>
    <row r="411" spans="2:8" ht="15">
      <c r="B411" s="9">
        <f t="shared" si="6"/>
        <v>406</v>
      </c>
      <c r="C411" s="27" t="s">
        <v>474</v>
      </c>
      <c r="D411" s="9">
        <v>54</v>
      </c>
      <c r="E411" s="152"/>
      <c r="F411" s="9"/>
      <c r="G411" s="9"/>
      <c r="H411" s="9"/>
    </row>
    <row r="412" spans="2:8" ht="15">
      <c r="B412" s="9">
        <f t="shared" si="6"/>
        <v>407</v>
      </c>
      <c r="C412" s="27" t="s">
        <v>475</v>
      </c>
      <c r="D412" s="9">
        <v>47</v>
      </c>
      <c r="E412" s="152"/>
      <c r="F412" s="9"/>
      <c r="G412" s="9"/>
      <c r="H412" s="9"/>
    </row>
    <row r="413" spans="2:8" ht="15">
      <c r="B413" s="9">
        <f t="shared" si="6"/>
        <v>408</v>
      </c>
      <c r="C413" s="27" t="s">
        <v>476</v>
      </c>
      <c r="D413" s="9">
        <v>1</v>
      </c>
      <c r="E413" s="152"/>
      <c r="F413" s="9"/>
      <c r="G413" s="9"/>
      <c r="H413" s="9"/>
    </row>
    <row r="414" spans="2:8" ht="15">
      <c r="B414" s="9">
        <f t="shared" si="6"/>
        <v>409</v>
      </c>
      <c r="C414" s="27" t="s">
        <v>477</v>
      </c>
      <c r="D414" s="9">
        <v>1</v>
      </c>
      <c r="E414" s="152"/>
      <c r="F414" s="9"/>
      <c r="G414" s="9"/>
      <c r="H414" s="9"/>
    </row>
    <row r="415" spans="2:8" ht="15">
      <c r="B415" s="9">
        <f t="shared" si="6"/>
        <v>410</v>
      </c>
      <c r="C415" s="27" t="s">
        <v>478</v>
      </c>
      <c r="D415" s="9">
        <v>5</v>
      </c>
      <c r="E415" s="152"/>
      <c r="F415" s="9"/>
      <c r="G415" s="9"/>
      <c r="H415" s="9"/>
    </row>
    <row r="416" spans="2:8" ht="15">
      <c r="B416" s="9">
        <f t="shared" si="6"/>
        <v>411</v>
      </c>
      <c r="C416" s="27" t="s">
        <v>479</v>
      </c>
      <c r="D416" s="9">
        <v>11</v>
      </c>
      <c r="E416" s="152"/>
      <c r="F416" s="9"/>
      <c r="G416" s="9"/>
      <c r="H416" s="9"/>
    </row>
    <row r="417" spans="2:8" ht="15">
      <c r="B417" s="9">
        <f t="shared" si="6"/>
        <v>412</v>
      </c>
      <c r="C417" s="27" t="s">
        <v>480</v>
      </c>
      <c r="D417" s="9">
        <v>12</v>
      </c>
      <c r="E417" s="152"/>
      <c r="F417" s="9"/>
      <c r="G417" s="9"/>
      <c r="H417" s="9"/>
    </row>
    <row r="418" spans="2:8" ht="15">
      <c r="B418" s="9">
        <f t="shared" si="6"/>
        <v>413</v>
      </c>
      <c r="C418" s="27" t="s">
        <v>481</v>
      </c>
      <c r="D418" s="9">
        <v>3</v>
      </c>
      <c r="E418" s="152"/>
      <c r="F418" s="9"/>
      <c r="G418" s="9"/>
      <c r="H418" s="9"/>
    </row>
    <row r="419" spans="2:8" ht="15">
      <c r="B419" s="9">
        <f t="shared" si="6"/>
        <v>414</v>
      </c>
      <c r="C419" s="27" t="s">
        <v>482</v>
      </c>
      <c r="D419" s="9">
        <v>38</v>
      </c>
      <c r="E419" s="152"/>
      <c r="F419" s="9"/>
      <c r="G419" s="9"/>
      <c r="H419" s="9"/>
    </row>
    <row r="420" spans="2:8" ht="15">
      <c r="B420" s="9">
        <f t="shared" si="6"/>
        <v>415</v>
      </c>
      <c r="C420" s="27" t="s">
        <v>483</v>
      </c>
      <c r="D420" s="9">
        <v>2</v>
      </c>
      <c r="E420" s="152"/>
      <c r="F420" s="9"/>
      <c r="G420" s="9"/>
      <c r="H420" s="9"/>
    </row>
    <row r="421" spans="2:8" ht="15">
      <c r="B421" s="9">
        <f t="shared" si="6"/>
        <v>416</v>
      </c>
      <c r="C421" s="27" t="s">
        <v>484</v>
      </c>
      <c r="D421" s="9">
        <v>2</v>
      </c>
      <c r="E421" s="152"/>
      <c r="F421" s="9"/>
      <c r="G421" s="9"/>
      <c r="H421" s="9"/>
    </row>
    <row r="422" spans="2:8" ht="15">
      <c r="B422" s="9">
        <f t="shared" si="6"/>
        <v>417</v>
      </c>
      <c r="C422" s="27" t="s">
        <v>485</v>
      </c>
      <c r="D422" s="9">
        <v>3</v>
      </c>
      <c r="E422" s="152"/>
      <c r="F422" s="9"/>
      <c r="G422" s="9"/>
      <c r="H422" s="9"/>
    </row>
    <row r="423" spans="2:8" ht="15">
      <c r="B423" s="9">
        <f t="shared" si="6"/>
        <v>418</v>
      </c>
      <c r="C423" s="27" t="s">
        <v>486</v>
      </c>
      <c r="D423" s="9">
        <v>98</v>
      </c>
      <c r="E423" s="152"/>
      <c r="F423" s="9"/>
      <c r="G423" s="9"/>
      <c r="H423" s="9"/>
    </row>
    <row r="424" spans="2:8" ht="15">
      <c r="B424" s="9">
        <f t="shared" si="6"/>
        <v>419</v>
      </c>
      <c r="C424" s="27" t="s">
        <v>487</v>
      </c>
      <c r="D424" s="9">
        <v>32</v>
      </c>
      <c r="E424" s="152"/>
      <c r="F424" s="9"/>
      <c r="G424" s="9"/>
      <c r="H424" s="9"/>
    </row>
    <row r="425" spans="2:8" ht="15">
      <c r="B425" s="9">
        <f t="shared" si="6"/>
        <v>420</v>
      </c>
      <c r="C425" s="27" t="s">
        <v>488</v>
      </c>
      <c r="D425" s="9">
        <v>13</v>
      </c>
      <c r="E425" s="152"/>
      <c r="F425" s="9"/>
      <c r="G425" s="9"/>
      <c r="H425" s="9"/>
    </row>
    <row r="426" spans="2:8" ht="15">
      <c r="B426" s="9">
        <f t="shared" si="6"/>
        <v>421</v>
      </c>
      <c r="C426" s="27" t="s">
        <v>489</v>
      </c>
      <c r="D426" s="9">
        <v>32</v>
      </c>
      <c r="E426" s="152"/>
      <c r="F426" s="9"/>
      <c r="G426" s="9"/>
      <c r="H426" s="9"/>
    </row>
    <row r="427" spans="2:8" ht="15">
      <c r="B427" s="9">
        <f t="shared" si="6"/>
        <v>422</v>
      </c>
      <c r="C427" s="27" t="s">
        <v>490</v>
      </c>
      <c r="D427" s="9">
        <v>101</v>
      </c>
      <c r="E427" s="152"/>
      <c r="F427" s="9"/>
      <c r="G427" s="9"/>
      <c r="H427" s="9"/>
    </row>
    <row r="428" spans="2:8" ht="15">
      <c r="B428" s="9">
        <f t="shared" si="6"/>
        <v>423</v>
      </c>
      <c r="C428" s="27" t="s">
        <v>491</v>
      </c>
      <c r="D428" s="9">
        <v>9</v>
      </c>
      <c r="E428" s="152"/>
      <c r="F428" s="9"/>
      <c r="G428" s="9"/>
      <c r="H428" s="9"/>
    </row>
    <row r="429" spans="2:8" ht="15">
      <c r="B429" s="9">
        <f t="shared" si="6"/>
        <v>424</v>
      </c>
      <c r="C429" s="27" t="s">
        <v>492</v>
      </c>
      <c r="D429" s="9">
        <v>10</v>
      </c>
      <c r="E429" s="152"/>
      <c r="F429" s="9"/>
      <c r="G429" s="9"/>
      <c r="H429" s="9"/>
    </row>
    <row r="430" spans="2:8" ht="15">
      <c r="B430" s="9">
        <f t="shared" si="6"/>
        <v>425</v>
      </c>
      <c r="C430" s="27" t="s">
        <v>493</v>
      </c>
      <c r="D430" s="9">
        <v>57</v>
      </c>
      <c r="E430" s="152">
        <v>1</v>
      </c>
      <c r="F430" s="9"/>
      <c r="G430" s="9"/>
      <c r="H430" s="9"/>
    </row>
    <row r="431" spans="2:8" ht="15">
      <c r="B431" s="9">
        <f t="shared" si="6"/>
        <v>426</v>
      </c>
      <c r="C431" s="27" t="s">
        <v>494</v>
      </c>
      <c r="D431" s="9">
        <v>2</v>
      </c>
      <c r="E431" s="152"/>
      <c r="F431" s="9"/>
      <c r="G431" s="9"/>
      <c r="H431" s="9"/>
    </row>
    <row r="432" spans="2:8" ht="15">
      <c r="B432" s="9">
        <f t="shared" si="6"/>
        <v>427</v>
      </c>
      <c r="C432" s="27" t="s">
        <v>495</v>
      </c>
      <c r="D432" s="9">
        <v>11</v>
      </c>
      <c r="E432" s="152"/>
      <c r="F432" s="9"/>
      <c r="G432" s="9"/>
      <c r="H432" s="9"/>
    </row>
    <row r="433" spans="2:8" ht="15">
      <c r="B433" s="9">
        <f t="shared" si="6"/>
        <v>428</v>
      </c>
      <c r="C433" s="27" t="s">
        <v>496</v>
      </c>
      <c r="D433" s="9">
        <v>10</v>
      </c>
      <c r="E433" s="152"/>
      <c r="F433" s="9"/>
      <c r="G433" s="9"/>
      <c r="H433" s="9"/>
    </row>
    <row r="434" spans="2:8" ht="15">
      <c r="B434" s="9">
        <f t="shared" si="6"/>
        <v>429</v>
      </c>
      <c r="C434" s="27" t="s">
        <v>497</v>
      </c>
      <c r="D434" s="9">
        <v>5</v>
      </c>
      <c r="E434" s="152"/>
      <c r="F434" s="9"/>
      <c r="G434" s="9"/>
      <c r="H434" s="9"/>
    </row>
    <row r="435" spans="2:8" ht="15">
      <c r="B435" s="9">
        <f t="shared" si="6"/>
        <v>430</v>
      </c>
      <c r="C435" s="27" t="s">
        <v>498</v>
      </c>
      <c r="D435" s="9">
        <v>82</v>
      </c>
      <c r="E435" s="152"/>
      <c r="F435" s="9"/>
      <c r="G435" s="9"/>
      <c r="H435" s="9"/>
    </row>
    <row r="436" spans="2:8" ht="15">
      <c r="B436" s="9">
        <f t="shared" si="6"/>
        <v>431</v>
      </c>
      <c r="C436" s="27" t="s">
        <v>499</v>
      </c>
      <c r="D436" s="9">
        <v>4</v>
      </c>
      <c r="E436" s="152"/>
      <c r="F436" s="9"/>
      <c r="G436" s="9"/>
      <c r="H436" s="9"/>
    </row>
    <row r="437" spans="2:8" ht="15">
      <c r="B437" s="9">
        <f t="shared" si="6"/>
        <v>432</v>
      </c>
      <c r="C437" s="27" t="s">
        <v>500</v>
      </c>
      <c r="D437" s="9">
        <v>50</v>
      </c>
      <c r="E437" s="152"/>
      <c r="F437" s="9"/>
      <c r="G437" s="9"/>
      <c r="H437" s="9"/>
    </row>
    <row r="438" spans="2:8" ht="15">
      <c r="B438" s="9">
        <f t="shared" si="6"/>
        <v>433</v>
      </c>
      <c r="C438" s="27" t="s">
        <v>501</v>
      </c>
      <c r="D438" s="9">
        <v>7</v>
      </c>
      <c r="E438" s="152"/>
      <c r="F438" s="9"/>
      <c r="G438" s="9"/>
      <c r="H438" s="9"/>
    </row>
    <row r="439" spans="2:8" ht="15">
      <c r="B439" s="9">
        <f t="shared" si="6"/>
        <v>434</v>
      </c>
      <c r="C439" s="27" t="s">
        <v>502</v>
      </c>
      <c r="D439" s="9">
        <v>121</v>
      </c>
      <c r="E439" s="152"/>
      <c r="F439" s="9"/>
      <c r="G439" s="9"/>
      <c r="H439" s="9"/>
    </row>
    <row r="440" spans="2:8" ht="15">
      <c r="B440" s="9">
        <f t="shared" si="6"/>
        <v>435</v>
      </c>
      <c r="C440" s="27" t="s">
        <v>503</v>
      </c>
      <c r="D440" s="9">
        <v>32</v>
      </c>
      <c r="E440" s="152"/>
      <c r="F440" s="9"/>
      <c r="G440" s="9"/>
      <c r="H440" s="9"/>
    </row>
    <row r="441" spans="2:8" ht="15">
      <c r="B441" s="9">
        <f t="shared" si="6"/>
        <v>436</v>
      </c>
      <c r="C441" s="27" t="s">
        <v>504</v>
      </c>
      <c r="D441" s="9">
        <v>58</v>
      </c>
      <c r="E441" s="152"/>
      <c r="F441" s="9"/>
      <c r="G441" s="9"/>
      <c r="H441" s="9"/>
    </row>
    <row r="442" spans="2:8" ht="15">
      <c r="B442" s="9">
        <f t="shared" si="6"/>
        <v>437</v>
      </c>
      <c r="C442" s="27" t="s">
        <v>505</v>
      </c>
      <c r="D442" s="9">
        <v>16</v>
      </c>
      <c r="E442" s="152"/>
      <c r="F442" s="9"/>
      <c r="G442" s="9"/>
      <c r="H442" s="9"/>
    </row>
    <row r="443" spans="2:8" ht="15">
      <c r="B443" s="9">
        <f t="shared" si="6"/>
        <v>438</v>
      </c>
      <c r="C443" s="27" t="s">
        <v>506</v>
      </c>
      <c r="D443" s="9">
        <v>3</v>
      </c>
      <c r="E443" s="152"/>
      <c r="F443" s="9"/>
      <c r="G443" s="9"/>
      <c r="H443" s="9"/>
    </row>
    <row r="444" spans="2:8" ht="15">
      <c r="B444" s="9">
        <f t="shared" si="6"/>
        <v>439</v>
      </c>
      <c r="C444" s="27" t="s">
        <v>507</v>
      </c>
      <c r="D444" s="9">
        <v>5</v>
      </c>
      <c r="E444" s="152"/>
      <c r="F444" s="9"/>
      <c r="G444" s="9"/>
      <c r="H444" s="9"/>
    </row>
    <row r="445" spans="2:8" ht="15">
      <c r="B445" s="9">
        <f t="shared" si="6"/>
        <v>440</v>
      </c>
      <c r="C445" s="27" t="s">
        <v>508</v>
      </c>
      <c r="D445" s="9">
        <v>24</v>
      </c>
      <c r="E445" s="152"/>
      <c r="F445" s="9"/>
      <c r="G445" s="9"/>
      <c r="H445" s="9"/>
    </row>
    <row r="446" spans="2:8" ht="15">
      <c r="B446" s="9">
        <f t="shared" si="6"/>
        <v>441</v>
      </c>
      <c r="C446" s="27" t="s">
        <v>509</v>
      </c>
      <c r="D446" s="9">
        <v>1</v>
      </c>
      <c r="E446" s="152"/>
      <c r="F446" s="9"/>
      <c r="G446" s="9"/>
      <c r="H446" s="9"/>
    </row>
    <row r="447" spans="2:8" ht="15">
      <c r="B447" s="9">
        <f t="shared" si="6"/>
        <v>442</v>
      </c>
      <c r="C447" s="27" t="s">
        <v>510</v>
      </c>
      <c r="D447" s="9">
        <v>40</v>
      </c>
      <c r="E447" s="152"/>
      <c r="F447" s="9"/>
      <c r="G447" s="9"/>
      <c r="H447" s="9"/>
    </row>
    <row r="448" spans="2:8" ht="15">
      <c r="B448" s="9">
        <f t="shared" si="6"/>
        <v>443</v>
      </c>
      <c r="C448" s="27" t="s">
        <v>511</v>
      </c>
      <c r="D448" s="9">
        <v>4</v>
      </c>
      <c r="E448" s="152"/>
      <c r="F448" s="9"/>
      <c r="G448" s="9"/>
      <c r="H448" s="9"/>
    </row>
    <row r="449" spans="2:8" ht="15">
      <c r="B449" s="9">
        <f t="shared" si="6"/>
        <v>444</v>
      </c>
      <c r="C449" s="27" t="s">
        <v>512</v>
      </c>
      <c r="D449" s="9">
        <v>2</v>
      </c>
      <c r="E449" s="152"/>
      <c r="F449" s="9"/>
      <c r="G449" s="9"/>
      <c r="H449" s="9"/>
    </row>
    <row r="450" spans="2:8" ht="15">
      <c r="B450" s="9">
        <f t="shared" si="6"/>
        <v>445</v>
      </c>
      <c r="C450" s="27" t="s">
        <v>513</v>
      </c>
      <c r="D450" s="9">
        <v>49</v>
      </c>
      <c r="E450" s="152"/>
      <c r="F450" s="9"/>
      <c r="G450" s="9"/>
      <c r="H450" s="9"/>
    </row>
    <row r="451" spans="2:8" ht="15">
      <c r="B451" s="9">
        <f t="shared" si="6"/>
        <v>446</v>
      </c>
      <c r="C451" s="27" t="s">
        <v>514</v>
      </c>
      <c r="D451" s="9">
        <v>236</v>
      </c>
      <c r="E451" s="152"/>
      <c r="F451" s="9"/>
      <c r="G451" s="9"/>
      <c r="H451" s="9"/>
    </row>
    <row r="452" spans="2:8" ht="15">
      <c r="B452" s="9">
        <f t="shared" si="6"/>
        <v>447</v>
      </c>
      <c r="C452" s="27" t="s">
        <v>515</v>
      </c>
      <c r="D452" s="9">
        <v>9</v>
      </c>
      <c r="E452" s="152"/>
      <c r="F452" s="9"/>
      <c r="G452" s="9"/>
      <c r="H452" s="9"/>
    </row>
    <row r="453" spans="2:8" ht="15">
      <c r="B453" s="9">
        <f t="shared" si="6"/>
        <v>448</v>
      </c>
      <c r="C453" s="27" t="s">
        <v>516</v>
      </c>
      <c r="D453" s="9">
        <v>1</v>
      </c>
      <c r="E453" s="152"/>
      <c r="F453" s="9"/>
      <c r="G453" s="9"/>
      <c r="H453" s="9"/>
    </row>
    <row r="454" spans="2:8" ht="15">
      <c r="B454" s="9">
        <f t="shared" si="6"/>
        <v>449</v>
      </c>
      <c r="C454" s="27" t="s">
        <v>517</v>
      </c>
      <c r="D454" s="9">
        <v>13</v>
      </c>
      <c r="E454" s="152">
        <v>3</v>
      </c>
      <c r="F454" s="9"/>
      <c r="G454" s="9"/>
      <c r="H454" s="9"/>
    </row>
    <row r="455" spans="2:8" ht="15">
      <c r="B455" s="9">
        <f aca="true" t="shared" si="7" ref="B455:B518">B454+1</f>
        <v>450</v>
      </c>
      <c r="C455" s="27" t="s">
        <v>518</v>
      </c>
      <c r="D455" s="9">
        <v>95</v>
      </c>
      <c r="E455" s="152"/>
      <c r="F455" s="9">
        <v>1</v>
      </c>
      <c r="G455" s="9"/>
      <c r="H455" s="9"/>
    </row>
    <row r="456" spans="2:8" ht="15">
      <c r="B456" s="9">
        <f t="shared" si="7"/>
        <v>451</v>
      </c>
      <c r="C456" s="27" t="s">
        <v>519</v>
      </c>
      <c r="D456" s="9">
        <v>8</v>
      </c>
      <c r="E456" s="152"/>
      <c r="F456" s="9"/>
      <c r="G456" s="9"/>
      <c r="H456" s="9"/>
    </row>
    <row r="457" spans="2:8" ht="15">
      <c r="B457" s="9">
        <f t="shared" si="7"/>
        <v>452</v>
      </c>
      <c r="C457" s="27" t="s">
        <v>520</v>
      </c>
      <c r="D457" s="9">
        <v>5</v>
      </c>
      <c r="E457" s="152"/>
      <c r="F457" s="9"/>
      <c r="G457" s="9"/>
      <c r="H457" s="9"/>
    </row>
    <row r="458" spans="2:8" ht="15">
      <c r="B458" s="9">
        <f t="shared" si="7"/>
        <v>453</v>
      </c>
      <c r="C458" s="27" t="s">
        <v>521</v>
      </c>
      <c r="D458" s="9">
        <v>138</v>
      </c>
      <c r="E458" s="152"/>
      <c r="F458" s="9"/>
      <c r="G458" s="9"/>
      <c r="H458" s="9"/>
    </row>
    <row r="459" spans="2:8" ht="15">
      <c r="B459" s="9">
        <f t="shared" si="7"/>
        <v>454</v>
      </c>
      <c r="C459" s="27" t="s">
        <v>522</v>
      </c>
      <c r="D459" s="9">
        <v>4</v>
      </c>
      <c r="E459" s="152"/>
      <c r="F459" s="9"/>
      <c r="G459" s="9"/>
      <c r="H459" s="9"/>
    </row>
    <row r="460" spans="2:8" ht="15">
      <c r="B460" s="9">
        <f t="shared" si="7"/>
        <v>455</v>
      </c>
      <c r="C460" s="27" t="s">
        <v>523</v>
      </c>
      <c r="D460" s="9">
        <v>1</v>
      </c>
      <c r="E460" s="152"/>
      <c r="F460" s="9"/>
      <c r="G460" s="9"/>
      <c r="H460" s="9"/>
    </row>
    <row r="461" spans="2:8" ht="15">
      <c r="B461" s="9">
        <f t="shared" si="7"/>
        <v>456</v>
      </c>
      <c r="C461" s="27" t="s">
        <v>524</v>
      </c>
      <c r="D461" s="9">
        <v>22</v>
      </c>
      <c r="E461" s="152"/>
      <c r="F461" s="9"/>
      <c r="G461" s="9"/>
      <c r="H461" s="9"/>
    </row>
    <row r="462" spans="2:8" ht="15">
      <c r="B462" s="9">
        <f t="shared" si="7"/>
        <v>457</v>
      </c>
      <c r="C462" s="27" t="s">
        <v>525</v>
      </c>
      <c r="D462" s="9">
        <v>6</v>
      </c>
      <c r="E462" s="152"/>
      <c r="F462" s="9"/>
      <c r="G462" s="9"/>
      <c r="H462" s="9"/>
    </row>
    <row r="463" spans="2:8" ht="15">
      <c r="B463" s="9">
        <f t="shared" si="7"/>
        <v>458</v>
      </c>
      <c r="C463" s="27" t="s">
        <v>526</v>
      </c>
      <c r="D463" s="9">
        <v>17</v>
      </c>
      <c r="E463" s="152"/>
      <c r="F463" s="9"/>
      <c r="G463" s="9"/>
      <c r="H463" s="9"/>
    </row>
    <row r="464" spans="2:8" ht="15">
      <c r="B464" s="9">
        <f t="shared" si="7"/>
        <v>459</v>
      </c>
      <c r="C464" s="27" t="s">
        <v>527</v>
      </c>
      <c r="D464" s="9">
        <v>64</v>
      </c>
      <c r="E464" s="152">
        <v>1</v>
      </c>
      <c r="F464" s="9"/>
      <c r="G464" s="9"/>
      <c r="H464" s="9"/>
    </row>
    <row r="465" spans="2:8" ht="15">
      <c r="B465" s="9">
        <f t="shared" si="7"/>
        <v>460</v>
      </c>
      <c r="C465" s="27" t="s">
        <v>528</v>
      </c>
      <c r="D465" s="9">
        <v>89</v>
      </c>
      <c r="E465" s="152">
        <v>1</v>
      </c>
      <c r="F465" s="9"/>
      <c r="G465" s="9"/>
      <c r="H465" s="9"/>
    </row>
    <row r="466" spans="2:8" ht="15">
      <c r="B466" s="9">
        <f t="shared" si="7"/>
        <v>461</v>
      </c>
      <c r="C466" s="27" t="s">
        <v>529</v>
      </c>
      <c r="D466" s="9">
        <v>8</v>
      </c>
      <c r="E466" s="152"/>
      <c r="F466" s="9"/>
      <c r="G466" s="9"/>
      <c r="H466" s="9"/>
    </row>
    <row r="467" spans="2:8" ht="15">
      <c r="B467" s="9">
        <f t="shared" si="7"/>
        <v>462</v>
      </c>
      <c r="C467" s="27" t="s">
        <v>530</v>
      </c>
      <c r="D467" s="9">
        <v>18</v>
      </c>
      <c r="E467" s="152">
        <v>1</v>
      </c>
      <c r="F467" s="9"/>
      <c r="G467" s="9"/>
      <c r="H467" s="9"/>
    </row>
    <row r="468" spans="2:8" ht="15">
      <c r="B468" s="9">
        <f t="shared" si="7"/>
        <v>463</v>
      </c>
      <c r="C468" s="27" t="s">
        <v>531</v>
      </c>
      <c r="D468" s="9">
        <v>1</v>
      </c>
      <c r="E468" s="152"/>
      <c r="F468" s="9"/>
      <c r="G468" s="9"/>
      <c r="H468" s="9"/>
    </row>
    <row r="469" spans="2:8" ht="15">
      <c r="B469" s="9">
        <f t="shared" si="7"/>
        <v>464</v>
      </c>
      <c r="C469" s="27" t="s">
        <v>532</v>
      </c>
      <c r="D469" s="9">
        <v>34</v>
      </c>
      <c r="E469" s="152"/>
      <c r="F469" s="9"/>
      <c r="G469" s="9"/>
      <c r="H469" s="9"/>
    </row>
    <row r="470" spans="2:8" ht="15">
      <c r="B470" s="9">
        <f t="shared" si="7"/>
        <v>465</v>
      </c>
      <c r="C470" s="27" t="s">
        <v>533</v>
      </c>
      <c r="D470" s="9">
        <v>1</v>
      </c>
      <c r="E470" s="152"/>
      <c r="F470" s="9"/>
      <c r="G470" s="9"/>
      <c r="H470" s="9"/>
    </row>
    <row r="471" spans="2:8" ht="15">
      <c r="B471" s="9">
        <f t="shared" si="7"/>
        <v>466</v>
      </c>
      <c r="C471" s="27" t="s">
        <v>534</v>
      </c>
      <c r="D471" s="9">
        <v>14</v>
      </c>
      <c r="E471" s="152"/>
      <c r="F471" s="9"/>
      <c r="G471" s="9"/>
      <c r="H471" s="9"/>
    </row>
    <row r="472" spans="2:8" ht="15">
      <c r="B472" s="9">
        <f t="shared" si="7"/>
        <v>467</v>
      </c>
      <c r="C472" s="27" t="s">
        <v>535</v>
      </c>
      <c r="D472" s="9">
        <v>27</v>
      </c>
      <c r="E472" s="152"/>
      <c r="F472" s="9"/>
      <c r="G472" s="9"/>
      <c r="H472" s="9"/>
    </row>
    <row r="473" spans="2:8" ht="15">
      <c r="B473" s="9">
        <f t="shared" si="7"/>
        <v>468</v>
      </c>
      <c r="C473" s="27" t="s">
        <v>536</v>
      </c>
      <c r="D473" s="9">
        <v>20</v>
      </c>
      <c r="E473" s="152">
        <v>1</v>
      </c>
      <c r="F473" s="9"/>
      <c r="G473" s="9"/>
      <c r="H473" s="9"/>
    </row>
    <row r="474" spans="2:8" ht="15">
      <c r="B474" s="9">
        <f t="shared" si="7"/>
        <v>469</v>
      </c>
      <c r="C474" s="27" t="s">
        <v>537</v>
      </c>
      <c r="D474" s="9">
        <v>8</v>
      </c>
      <c r="E474" s="152"/>
      <c r="F474" s="9"/>
      <c r="G474" s="9"/>
      <c r="H474" s="9"/>
    </row>
    <row r="475" spans="2:8" ht="15">
      <c r="B475" s="9">
        <f t="shared" si="7"/>
        <v>470</v>
      </c>
      <c r="C475" s="27" t="s">
        <v>538</v>
      </c>
      <c r="D475" s="9">
        <v>3</v>
      </c>
      <c r="E475" s="152"/>
      <c r="F475" s="9"/>
      <c r="G475" s="9"/>
      <c r="H475" s="9"/>
    </row>
    <row r="476" spans="2:8" ht="15">
      <c r="B476" s="9">
        <f t="shared" si="7"/>
        <v>471</v>
      </c>
      <c r="C476" s="27" t="s">
        <v>539</v>
      </c>
      <c r="D476" s="9">
        <v>7</v>
      </c>
      <c r="E476" s="152"/>
      <c r="F476" s="9"/>
      <c r="G476" s="9"/>
      <c r="H476" s="9"/>
    </row>
    <row r="477" spans="2:8" ht="15">
      <c r="B477" s="9">
        <f t="shared" si="7"/>
        <v>472</v>
      </c>
      <c r="C477" s="27" t="s">
        <v>540</v>
      </c>
      <c r="D477" s="9">
        <v>27</v>
      </c>
      <c r="E477" s="152"/>
      <c r="F477" s="9"/>
      <c r="G477" s="9"/>
      <c r="H477" s="9"/>
    </row>
    <row r="478" spans="2:8" ht="15">
      <c r="B478" s="9">
        <f t="shared" si="7"/>
        <v>473</v>
      </c>
      <c r="C478" s="27" t="s">
        <v>541</v>
      </c>
      <c r="D478" s="9">
        <v>43</v>
      </c>
      <c r="E478" s="152"/>
      <c r="F478" s="9"/>
      <c r="G478" s="9">
        <v>1</v>
      </c>
      <c r="H478" s="9"/>
    </row>
    <row r="479" spans="2:8" ht="15">
      <c r="B479" s="9">
        <f t="shared" si="7"/>
        <v>474</v>
      </c>
      <c r="C479" s="27" t="s">
        <v>542</v>
      </c>
      <c r="D479" s="9">
        <v>25</v>
      </c>
      <c r="E479" s="152"/>
      <c r="F479" s="9"/>
      <c r="G479" s="9"/>
      <c r="H479" s="9"/>
    </row>
    <row r="480" spans="2:8" ht="15">
      <c r="B480" s="9">
        <f t="shared" si="7"/>
        <v>475</v>
      </c>
      <c r="C480" s="27" t="s">
        <v>543</v>
      </c>
      <c r="D480" s="9">
        <v>50</v>
      </c>
      <c r="E480" s="152"/>
      <c r="F480" s="9"/>
      <c r="G480" s="9"/>
      <c r="H480" s="9"/>
    </row>
    <row r="481" spans="2:8" ht="15">
      <c r="B481" s="9">
        <f t="shared" si="7"/>
        <v>476</v>
      </c>
      <c r="C481" s="27" t="s">
        <v>544</v>
      </c>
      <c r="D481" s="9">
        <v>5</v>
      </c>
      <c r="E481" s="152"/>
      <c r="F481" s="9"/>
      <c r="G481" s="9"/>
      <c r="H481" s="9"/>
    </row>
    <row r="482" spans="2:8" ht="15">
      <c r="B482" s="9">
        <f t="shared" si="7"/>
        <v>477</v>
      </c>
      <c r="C482" s="27" t="s">
        <v>545</v>
      </c>
      <c r="D482" s="9">
        <v>33</v>
      </c>
      <c r="E482" s="152"/>
      <c r="F482" s="9"/>
      <c r="G482" s="9"/>
      <c r="H482" s="9"/>
    </row>
    <row r="483" spans="2:8" ht="15">
      <c r="B483" s="9">
        <f t="shared" si="7"/>
        <v>478</v>
      </c>
      <c r="C483" s="27" t="s">
        <v>546</v>
      </c>
      <c r="D483" s="9">
        <v>6</v>
      </c>
      <c r="E483" s="152"/>
      <c r="F483" s="9"/>
      <c r="G483" s="9"/>
      <c r="H483" s="9"/>
    </row>
    <row r="484" spans="2:8" ht="15">
      <c r="B484" s="9">
        <f t="shared" si="7"/>
        <v>479</v>
      </c>
      <c r="C484" s="27" t="s">
        <v>547</v>
      </c>
      <c r="D484" s="9">
        <v>21</v>
      </c>
      <c r="E484" s="152"/>
      <c r="F484" s="9"/>
      <c r="G484" s="9"/>
      <c r="H484" s="9"/>
    </row>
    <row r="485" spans="2:8" ht="15">
      <c r="B485" s="9">
        <f t="shared" si="7"/>
        <v>480</v>
      </c>
      <c r="C485" s="27" t="s">
        <v>548</v>
      </c>
      <c r="D485" s="9">
        <v>4</v>
      </c>
      <c r="E485" s="152"/>
      <c r="F485" s="9"/>
      <c r="G485" s="9"/>
      <c r="H485" s="9"/>
    </row>
    <row r="486" spans="2:8" ht="15">
      <c r="B486" s="9">
        <f t="shared" si="7"/>
        <v>481</v>
      </c>
      <c r="C486" s="27" t="s">
        <v>549</v>
      </c>
      <c r="D486" s="9">
        <v>10</v>
      </c>
      <c r="E486" s="152"/>
      <c r="F486" s="9"/>
      <c r="G486" s="9"/>
      <c r="H486" s="9"/>
    </row>
    <row r="487" spans="2:8" ht="15">
      <c r="B487" s="9">
        <f t="shared" si="7"/>
        <v>482</v>
      </c>
      <c r="C487" s="27" t="s">
        <v>550</v>
      </c>
      <c r="D487" s="9">
        <v>12</v>
      </c>
      <c r="E487" s="152"/>
      <c r="F487" s="9"/>
      <c r="G487" s="9"/>
      <c r="H487" s="9"/>
    </row>
    <row r="488" spans="2:8" ht="15">
      <c r="B488" s="9">
        <f t="shared" si="7"/>
        <v>483</v>
      </c>
      <c r="C488" s="27" t="s">
        <v>551</v>
      </c>
      <c r="D488" s="9">
        <v>3</v>
      </c>
      <c r="E488" s="152"/>
      <c r="F488" s="9"/>
      <c r="G488" s="9"/>
      <c r="H488" s="9"/>
    </row>
    <row r="489" spans="2:8" ht="15">
      <c r="B489" s="9">
        <f t="shared" si="7"/>
        <v>484</v>
      </c>
      <c r="C489" s="27" t="s">
        <v>552</v>
      </c>
      <c r="D489" s="9">
        <v>20</v>
      </c>
      <c r="E489" s="152"/>
      <c r="F489" s="9"/>
      <c r="G489" s="9"/>
      <c r="H489" s="9"/>
    </row>
    <row r="490" spans="2:8" ht="15">
      <c r="B490" s="9">
        <f t="shared" si="7"/>
        <v>485</v>
      </c>
      <c r="C490" s="27" t="s">
        <v>553</v>
      </c>
      <c r="D490" s="9">
        <v>9</v>
      </c>
      <c r="E490" s="152"/>
      <c r="F490" s="9"/>
      <c r="G490" s="9"/>
      <c r="H490" s="9"/>
    </row>
    <row r="491" spans="2:8" ht="15">
      <c r="B491" s="9">
        <f t="shared" si="7"/>
        <v>486</v>
      </c>
      <c r="C491" s="27" t="s">
        <v>554</v>
      </c>
      <c r="D491" s="9">
        <v>31</v>
      </c>
      <c r="E491" s="152"/>
      <c r="F491" s="9"/>
      <c r="G491" s="9"/>
      <c r="H491" s="9"/>
    </row>
    <row r="492" spans="2:8" ht="15">
      <c r="B492" s="9">
        <f t="shared" si="7"/>
        <v>487</v>
      </c>
      <c r="C492" s="27" t="s">
        <v>555</v>
      </c>
      <c r="D492" s="9">
        <v>4</v>
      </c>
      <c r="E492" s="152"/>
      <c r="F492" s="9"/>
      <c r="G492" s="9"/>
      <c r="H492" s="9"/>
    </row>
    <row r="493" spans="2:8" ht="15">
      <c r="B493" s="9">
        <f t="shared" si="7"/>
        <v>488</v>
      </c>
      <c r="C493" s="27" t="s">
        <v>556</v>
      </c>
      <c r="D493" s="9">
        <v>19</v>
      </c>
      <c r="E493" s="152"/>
      <c r="F493" s="9"/>
      <c r="G493" s="9">
        <v>1</v>
      </c>
      <c r="H493" s="9"/>
    </row>
    <row r="494" spans="2:8" ht="15">
      <c r="B494" s="9">
        <f t="shared" si="7"/>
        <v>489</v>
      </c>
      <c r="C494" s="27" t="s">
        <v>557</v>
      </c>
      <c r="D494" s="9">
        <v>44</v>
      </c>
      <c r="E494" s="152"/>
      <c r="F494" s="9"/>
      <c r="G494" s="9"/>
      <c r="H494" s="9"/>
    </row>
    <row r="495" spans="2:8" ht="15">
      <c r="B495" s="9">
        <f t="shared" si="7"/>
        <v>490</v>
      </c>
      <c r="C495" s="27" t="s">
        <v>558</v>
      </c>
      <c r="D495" s="9">
        <v>36</v>
      </c>
      <c r="E495" s="152"/>
      <c r="F495" s="9"/>
      <c r="G495" s="9"/>
      <c r="H495" s="9"/>
    </row>
    <row r="496" spans="2:8" ht="15">
      <c r="B496" s="9">
        <f t="shared" si="7"/>
        <v>491</v>
      </c>
      <c r="C496" s="27" t="s">
        <v>559</v>
      </c>
      <c r="D496" s="9">
        <v>45</v>
      </c>
      <c r="E496" s="152"/>
      <c r="F496" s="9"/>
      <c r="G496" s="9"/>
      <c r="H496" s="9"/>
    </row>
    <row r="497" spans="2:8" ht="15">
      <c r="B497" s="9">
        <f t="shared" si="7"/>
        <v>492</v>
      </c>
      <c r="C497" s="27" t="s">
        <v>560</v>
      </c>
      <c r="D497" s="9">
        <v>38</v>
      </c>
      <c r="E497" s="152"/>
      <c r="F497" s="9"/>
      <c r="G497" s="9"/>
      <c r="H497" s="9"/>
    </row>
    <row r="498" spans="2:8" ht="15">
      <c r="B498" s="9">
        <f t="shared" si="7"/>
        <v>493</v>
      </c>
      <c r="C498" s="27" t="s">
        <v>561</v>
      </c>
      <c r="D498" s="9">
        <v>1</v>
      </c>
      <c r="E498" s="152"/>
      <c r="F498" s="9"/>
      <c r="G498" s="9"/>
      <c r="H498" s="9"/>
    </row>
    <row r="499" spans="2:8" ht="15">
      <c r="B499" s="9">
        <f t="shared" si="7"/>
        <v>494</v>
      </c>
      <c r="C499" s="27" t="s">
        <v>562</v>
      </c>
      <c r="D499" s="9">
        <v>56</v>
      </c>
      <c r="E499" s="152"/>
      <c r="F499" s="9"/>
      <c r="G499" s="9"/>
      <c r="H499" s="9"/>
    </row>
    <row r="500" spans="2:8" ht="15">
      <c r="B500" s="9">
        <f t="shared" si="7"/>
        <v>495</v>
      </c>
      <c r="C500" s="27" t="s">
        <v>563</v>
      </c>
      <c r="D500" s="9">
        <v>1</v>
      </c>
      <c r="E500" s="152"/>
      <c r="F500" s="9"/>
      <c r="G500" s="9"/>
      <c r="H500" s="9"/>
    </row>
    <row r="501" spans="2:8" ht="15">
      <c r="B501" s="9">
        <f t="shared" si="7"/>
        <v>496</v>
      </c>
      <c r="C501" s="27" t="s">
        <v>564</v>
      </c>
      <c r="D501" s="9">
        <v>10</v>
      </c>
      <c r="E501" s="152"/>
      <c r="F501" s="9"/>
      <c r="G501" s="9"/>
      <c r="H501" s="9"/>
    </row>
    <row r="502" spans="2:8" ht="15">
      <c r="B502" s="9">
        <f t="shared" si="7"/>
        <v>497</v>
      </c>
      <c r="C502" s="27" t="s">
        <v>565</v>
      </c>
      <c r="D502" s="9">
        <v>7</v>
      </c>
      <c r="E502" s="152"/>
      <c r="F502" s="9"/>
      <c r="G502" s="9"/>
      <c r="H502" s="9"/>
    </row>
    <row r="503" spans="2:8" ht="15">
      <c r="B503" s="9">
        <f t="shared" si="7"/>
        <v>498</v>
      </c>
      <c r="C503" s="27" t="s">
        <v>566</v>
      </c>
      <c r="D503" s="9">
        <v>8</v>
      </c>
      <c r="E503" s="152"/>
      <c r="F503" s="9"/>
      <c r="G503" s="9"/>
      <c r="H503" s="9"/>
    </row>
    <row r="504" spans="2:8" ht="15">
      <c r="B504" s="9">
        <f t="shared" si="7"/>
        <v>499</v>
      </c>
      <c r="C504" s="27" t="s">
        <v>567</v>
      </c>
      <c r="D504" s="9">
        <v>59</v>
      </c>
      <c r="E504" s="152"/>
      <c r="F504" s="9"/>
      <c r="G504" s="9"/>
      <c r="H504" s="9"/>
    </row>
    <row r="505" spans="2:8" ht="15">
      <c r="B505" s="9">
        <f t="shared" si="7"/>
        <v>500</v>
      </c>
      <c r="C505" s="27" t="s">
        <v>568</v>
      </c>
      <c r="D505" s="9">
        <v>10</v>
      </c>
      <c r="E505" s="152"/>
      <c r="F505" s="9"/>
      <c r="G505" s="9"/>
      <c r="H505" s="9"/>
    </row>
    <row r="506" spans="2:8" ht="15">
      <c r="B506" s="9">
        <f t="shared" si="7"/>
        <v>501</v>
      </c>
      <c r="C506" s="27" t="s">
        <v>569</v>
      </c>
      <c r="D506" s="9">
        <v>22</v>
      </c>
      <c r="E506" s="152"/>
      <c r="F506" s="9"/>
      <c r="G506" s="9"/>
      <c r="H506" s="9"/>
    </row>
    <row r="507" spans="2:8" ht="15">
      <c r="B507" s="9">
        <f t="shared" si="7"/>
        <v>502</v>
      </c>
      <c r="C507" s="27" t="s">
        <v>570</v>
      </c>
      <c r="D507" s="9">
        <v>51</v>
      </c>
      <c r="E507" s="152"/>
      <c r="F507" s="9"/>
      <c r="G507" s="9"/>
      <c r="H507" s="9"/>
    </row>
    <row r="508" spans="2:8" ht="15">
      <c r="B508" s="9">
        <f t="shared" si="7"/>
        <v>503</v>
      </c>
      <c r="C508" s="27" t="s">
        <v>571</v>
      </c>
      <c r="D508" s="9">
        <v>19</v>
      </c>
      <c r="E508" s="152">
        <v>2</v>
      </c>
      <c r="F508" s="9"/>
      <c r="G508" s="9"/>
      <c r="H508" s="9"/>
    </row>
    <row r="509" spans="2:8" ht="15">
      <c r="B509" s="9">
        <f t="shared" si="7"/>
        <v>504</v>
      </c>
      <c r="C509" s="27" t="s">
        <v>572</v>
      </c>
      <c r="D509" s="9">
        <v>15</v>
      </c>
      <c r="E509" s="152">
        <v>3</v>
      </c>
      <c r="F509" s="9"/>
      <c r="G509" s="9"/>
      <c r="H509" s="9"/>
    </row>
    <row r="510" spans="2:8" ht="15">
      <c r="B510" s="9">
        <f t="shared" si="7"/>
        <v>505</v>
      </c>
      <c r="C510" s="27" t="s">
        <v>573</v>
      </c>
      <c r="D510" s="9">
        <v>7</v>
      </c>
      <c r="E510" s="152"/>
      <c r="F510" s="9"/>
      <c r="G510" s="9"/>
      <c r="H510" s="9"/>
    </row>
    <row r="511" spans="2:8" ht="15">
      <c r="B511" s="9">
        <f t="shared" si="7"/>
        <v>506</v>
      </c>
      <c r="C511" s="27" t="s">
        <v>574</v>
      </c>
      <c r="D511" s="9">
        <v>16</v>
      </c>
      <c r="E511" s="152"/>
      <c r="F511" s="9"/>
      <c r="G511" s="9"/>
      <c r="H511" s="9"/>
    </row>
    <row r="512" spans="2:8" ht="15">
      <c r="B512" s="9">
        <f t="shared" si="7"/>
        <v>507</v>
      </c>
      <c r="C512" s="27" t="s">
        <v>575</v>
      </c>
      <c r="D512" s="9">
        <v>31</v>
      </c>
      <c r="E512" s="152"/>
      <c r="F512" s="9"/>
      <c r="G512" s="9"/>
      <c r="H512" s="9"/>
    </row>
    <row r="513" spans="2:8" ht="15">
      <c r="B513" s="9">
        <f t="shared" si="7"/>
        <v>508</v>
      </c>
      <c r="C513" s="27" t="s">
        <v>576</v>
      </c>
      <c r="D513" s="9">
        <v>2</v>
      </c>
      <c r="E513" s="152"/>
      <c r="F513" s="9"/>
      <c r="G513" s="9"/>
      <c r="H513" s="9"/>
    </row>
    <row r="514" spans="2:8" ht="15">
      <c r="B514" s="9">
        <f t="shared" si="7"/>
        <v>509</v>
      </c>
      <c r="C514" s="27" t="s">
        <v>577</v>
      </c>
      <c r="D514" s="9">
        <v>2</v>
      </c>
      <c r="E514" s="152"/>
      <c r="F514" s="9"/>
      <c r="G514" s="9"/>
      <c r="H514" s="9"/>
    </row>
    <row r="515" spans="2:8" ht="15">
      <c r="B515" s="9">
        <f t="shared" si="7"/>
        <v>510</v>
      </c>
      <c r="C515" s="27" t="s">
        <v>578</v>
      </c>
      <c r="D515" s="9">
        <v>39</v>
      </c>
      <c r="E515" s="152"/>
      <c r="F515" s="9"/>
      <c r="G515" s="9"/>
      <c r="H515" s="9"/>
    </row>
    <row r="516" spans="2:8" ht="15">
      <c r="B516" s="9">
        <f t="shared" si="7"/>
        <v>511</v>
      </c>
      <c r="C516" s="27" t="s">
        <v>579</v>
      </c>
      <c r="D516" s="9">
        <v>11</v>
      </c>
      <c r="E516" s="152"/>
      <c r="F516" s="9"/>
      <c r="G516" s="9"/>
      <c r="H516" s="9"/>
    </row>
    <row r="517" spans="2:8" ht="15">
      <c r="B517" s="9">
        <f t="shared" si="7"/>
        <v>512</v>
      </c>
      <c r="C517" s="27" t="s">
        <v>580</v>
      </c>
      <c r="D517" s="9">
        <v>14</v>
      </c>
      <c r="E517" s="152"/>
      <c r="F517" s="9"/>
      <c r="G517" s="9"/>
      <c r="H517" s="9"/>
    </row>
    <row r="518" spans="2:8" ht="15">
      <c r="B518" s="9">
        <f t="shared" si="7"/>
        <v>513</v>
      </c>
      <c r="C518" s="27" t="s">
        <v>581</v>
      </c>
      <c r="D518" s="9">
        <v>18</v>
      </c>
      <c r="E518" s="152"/>
      <c r="F518" s="9"/>
      <c r="G518" s="9"/>
      <c r="H518" s="9"/>
    </row>
    <row r="519" spans="2:8" ht="15">
      <c r="B519" s="9">
        <f aca="true" t="shared" si="8" ref="B519:B582">B518+1</f>
        <v>514</v>
      </c>
      <c r="C519" s="27" t="s">
        <v>582</v>
      </c>
      <c r="D519" s="9">
        <v>27</v>
      </c>
      <c r="E519" s="152">
        <v>1</v>
      </c>
      <c r="F519" s="9"/>
      <c r="G519" s="9"/>
      <c r="H519" s="9"/>
    </row>
    <row r="520" spans="2:8" ht="15">
      <c r="B520" s="9">
        <f t="shared" si="8"/>
        <v>515</v>
      </c>
      <c r="C520" s="27" t="s">
        <v>583</v>
      </c>
      <c r="D520" s="9">
        <v>23</v>
      </c>
      <c r="E520" s="152"/>
      <c r="F520" s="9"/>
      <c r="G520" s="9"/>
      <c r="H520" s="9"/>
    </row>
    <row r="521" spans="2:8" ht="15">
      <c r="B521" s="9">
        <f t="shared" si="8"/>
        <v>516</v>
      </c>
      <c r="C521" s="27" t="s">
        <v>584</v>
      </c>
      <c r="D521" s="9">
        <v>6</v>
      </c>
      <c r="E521" s="152"/>
      <c r="F521" s="9"/>
      <c r="G521" s="9"/>
      <c r="H521" s="9"/>
    </row>
    <row r="522" spans="2:8" ht="15">
      <c r="B522" s="9">
        <f t="shared" si="8"/>
        <v>517</v>
      </c>
      <c r="C522" s="27" t="s">
        <v>585</v>
      </c>
      <c r="D522" s="9">
        <v>9</v>
      </c>
      <c r="E522" s="152"/>
      <c r="F522" s="9"/>
      <c r="G522" s="9"/>
      <c r="H522" s="9"/>
    </row>
    <row r="523" spans="2:8" ht="15">
      <c r="B523" s="9">
        <f t="shared" si="8"/>
        <v>518</v>
      </c>
      <c r="C523" s="27" t="s">
        <v>586</v>
      </c>
      <c r="D523" s="9">
        <v>11</v>
      </c>
      <c r="E523" s="152"/>
      <c r="F523" s="9"/>
      <c r="G523" s="9"/>
      <c r="H523" s="9"/>
    </row>
    <row r="524" spans="2:8" ht="15">
      <c r="B524" s="9">
        <f t="shared" si="8"/>
        <v>519</v>
      </c>
      <c r="C524" s="27" t="s">
        <v>12</v>
      </c>
      <c r="D524" s="9">
        <v>14</v>
      </c>
      <c r="E524" s="152"/>
      <c r="F524" s="9"/>
      <c r="G524" s="9"/>
      <c r="H524" s="9"/>
    </row>
    <row r="525" spans="2:8" ht="15">
      <c r="B525" s="9">
        <f t="shared" si="8"/>
        <v>520</v>
      </c>
      <c r="C525" s="27" t="s">
        <v>587</v>
      </c>
      <c r="D525" s="9">
        <v>2</v>
      </c>
      <c r="E525" s="152"/>
      <c r="F525" s="9"/>
      <c r="G525" s="9"/>
      <c r="H525" s="9"/>
    </row>
    <row r="526" spans="2:8" ht="15">
      <c r="B526" s="9">
        <f t="shared" si="8"/>
        <v>521</v>
      </c>
      <c r="C526" s="27" t="s">
        <v>588</v>
      </c>
      <c r="D526" s="9">
        <v>25</v>
      </c>
      <c r="E526" s="152"/>
      <c r="F526" s="9"/>
      <c r="G526" s="9"/>
      <c r="H526" s="9"/>
    </row>
    <row r="527" spans="2:8" ht="15">
      <c r="B527" s="9">
        <f t="shared" si="8"/>
        <v>522</v>
      </c>
      <c r="C527" s="27" t="s">
        <v>589</v>
      </c>
      <c r="D527" s="9">
        <v>46</v>
      </c>
      <c r="E527" s="152"/>
      <c r="F527" s="9"/>
      <c r="G527" s="9"/>
      <c r="H527" s="9"/>
    </row>
    <row r="528" spans="2:8" ht="15">
      <c r="B528" s="9">
        <f t="shared" si="8"/>
        <v>523</v>
      </c>
      <c r="C528" s="27" t="s">
        <v>590</v>
      </c>
      <c r="D528" s="9">
        <v>18</v>
      </c>
      <c r="E528" s="152"/>
      <c r="F528" s="9"/>
      <c r="G528" s="9"/>
      <c r="H528" s="9"/>
    </row>
    <row r="529" spans="2:8" ht="15">
      <c r="B529" s="9">
        <f t="shared" si="8"/>
        <v>524</v>
      </c>
      <c r="C529" s="27" t="s">
        <v>591</v>
      </c>
      <c r="D529" s="9">
        <v>3</v>
      </c>
      <c r="E529" s="152"/>
      <c r="F529" s="9"/>
      <c r="G529" s="9"/>
      <c r="H529" s="9"/>
    </row>
    <row r="530" spans="2:8" ht="15">
      <c r="B530" s="9">
        <f t="shared" si="8"/>
        <v>525</v>
      </c>
      <c r="C530" s="27" t="s">
        <v>592</v>
      </c>
      <c r="D530" s="9">
        <v>18</v>
      </c>
      <c r="E530" s="152"/>
      <c r="F530" s="9"/>
      <c r="G530" s="9"/>
      <c r="H530" s="9"/>
    </row>
    <row r="531" spans="2:8" ht="15">
      <c r="B531" s="9">
        <f t="shared" si="8"/>
        <v>526</v>
      </c>
      <c r="C531" s="27" t="s">
        <v>593</v>
      </c>
      <c r="D531" s="9">
        <v>7</v>
      </c>
      <c r="E531" s="152"/>
      <c r="F531" s="9"/>
      <c r="G531" s="9"/>
      <c r="H531" s="9"/>
    </row>
    <row r="532" spans="2:8" ht="15">
      <c r="B532" s="9">
        <f t="shared" si="8"/>
        <v>527</v>
      </c>
      <c r="C532" s="27" t="s">
        <v>594</v>
      </c>
      <c r="D532" s="9">
        <v>50</v>
      </c>
      <c r="E532" s="152"/>
      <c r="F532" s="9"/>
      <c r="G532" s="9"/>
      <c r="H532" s="9"/>
    </row>
    <row r="533" spans="2:8" ht="15">
      <c r="B533" s="9">
        <f t="shared" si="8"/>
        <v>528</v>
      </c>
      <c r="C533" s="27" t="s">
        <v>595</v>
      </c>
      <c r="D533" s="9">
        <v>31</v>
      </c>
      <c r="E533" s="152"/>
      <c r="F533" s="9"/>
      <c r="G533" s="9"/>
      <c r="H533" s="9"/>
    </row>
    <row r="534" spans="2:8" ht="15">
      <c r="B534" s="9">
        <f t="shared" si="8"/>
        <v>529</v>
      </c>
      <c r="C534" s="27" t="s">
        <v>596</v>
      </c>
      <c r="D534" s="9">
        <v>5</v>
      </c>
      <c r="E534" s="152"/>
      <c r="F534" s="9"/>
      <c r="G534" s="9"/>
      <c r="H534" s="9"/>
    </row>
    <row r="535" spans="2:8" ht="15">
      <c r="B535" s="9">
        <f t="shared" si="8"/>
        <v>530</v>
      </c>
      <c r="C535" s="27" t="s">
        <v>597</v>
      </c>
      <c r="D535" s="9">
        <v>33</v>
      </c>
      <c r="E535" s="152"/>
      <c r="F535" s="9"/>
      <c r="G535" s="9"/>
      <c r="H535" s="9"/>
    </row>
    <row r="536" spans="2:8" ht="15">
      <c r="B536" s="9">
        <f t="shared" si="8"/>
        <v>531</v>
      </c>
      <c r="C536" s="27" t="s">
        <v>598</v>
      </c>
      <c r="D536" s="9">
        <v>2</v>
      </c>
      <c r="E536" s="152"/>
      <c r="F536" s="9"/>
      <c r="G536" s="9"/>
      <c r="H536" s="9"/>
    </row>
    <row r="537" spans="2:8" ht="15">
      <c r="B537" s="9">
        <f t="shared" si="8"/>
        <v>532</v>
      </c>
      <c r="C537" s="27" t="s">
        <v>599</v>
      </c>
      <c r="D537" s="9">
        <v>1</v>
      </c>
      <c r="E537" s="152"/>
      <c r="F537" s="9"/>
      <c r="G537" s="9"/>
      <c r="H537" s="9"/>
    </row>
    <row r="538" spans="2:8" ht="15">
      <c r="B538" s="9">
        <f t="shared" si="8"/>
        <v>533</v>
      </c>
      <c r="C538" s="27" t="s">
        <v>600</v>
      </c>
      <c r="D538" s="9">
        <v>6</v>
      </c>
      <c r="E538" s="152"/>
      <c r="F538" s="9"/>
      <c r="G538" s="9"/>
      <c r="H538" s="9"/>
    </row>
    <row r="539" spans="2:8" ht="15">
      <c r="B539" s="9">
        <f t="shared" si="8"/>
        <v>534</v>
      </c>
      <c r="C539" s="27" t="s">
        <v>601</v>
      </c>
      <c r="D539" s="9">
        <v>24</v>
      </c>
      <c r="E539" s="152"/>
      <c r="F539" s="9"/>
      <c r="G539" s="9"/>
      <c r="H539" s="9"/>
    </row>
    <row r="540" spans="2:8" ht="15">
      <c r="B540" s="9">
        <f t="shared" si="8"/>
        <v>535</v>
      </c>
      <c r="C540" s="27" t="s">
        <v>602</v>
      </c>
      <c r="D540" s="9">
        <v>10</v>
      </c>
      <c r="E540" s="152"/>
      <c r="F540" s="9"/>
      <c r="G540" s="9"/>
      <c r="H540" s="9"/>
    </row>
    <row r="541" spans="2:8" ht="15">
      <c r="B541" s="9">
        <f t="shared" si="8"/>
        <v>536</v>
      </c>
      <c r="C541" s="27" t="s">
        <v>603</v>
      </c>
      <c r="D541" s="9">
        <v>40</v>
      </c>
      <c r="E541" s="152"/>
      <c r="F541" s="9"/>
      <c r="G541" s="9"/>
      <c r="H541" s="9"/>
    </row>
    <row r="542" spans="2:8" ht="15">
      <c r="B542" s="9">
        <f t="shared" si="8"/>
        <v>537</v>
      </c>
      <c r="C542" s="27" t="s">
        <v>604</v>
      </c>
      <c r="D542" s="9">
        <v>14</v>
      </c>
      <c r="E542" s="152"/>
      <c r="F542" s="9"/>
      <c r="G542" s="9"/>
      <c r="H542" s="9"/>
    </row>
    <row r="543" spans="2:8" ht="15">
      <c r="B543" s="9">
        <f t="shared" si="8"/>
        <v>538</v>
      </c>
      <c r="C543" s="27" t="s">
        <v>605</v>
      </c>
      <c r="D543" s="9">
        <v>18</v>
      </c>
      <c r="E543" s="152"/>
      <c r="F543" s="9"/>
      <c r="G543" s="9"/>
      <c r="H543" s="9"/>
    </row>
    <row r="544" spans="2:8" ht="15">
      <c r="B544" s="9">
        <f t="shared" si="8"/>
        <v>539</v>
      </c>
      <c r="C544" s="27" t="s">
        <v>606</v>
      </c>
      <c r="D544" s="9">
        <v>29</v>
      </c>
      <c r="E544" s="152"/>
      <c r="F544" s="9"/>
      <c r="G544" s="9"/>
      <c r="H544" s="9"/>
    </row>
    <row r="545" spans="2:8" ht="15">
      <c r="B545" s="9">
        <f t="shared" si="8"/>
        <v>540</v>
      </c>
      <c r="C545" s="27" t="s">
        <v>607</v>
      </c>
      <c r="D545" s="9">
        <v>1</v>
      </c>
      <c r="E545" s="152"/>
      <c r="F545" s="9"/>
      <c r="G545" s="9"/>
      <c r="H545" s="9"/>
    </row>
    <row r="546" spans="2:8" ht="15">
      <c r="B546" s="9">
        <f t="shared" si="8"/>
        <v>541</v>
      </c>
      <c r="C546" s="27" t="s">
        <v>608</v>
      </c>
      <c r="D546" s="9">
        <v>14</v>
      </c>
      <c r="E546" s="152"/>
      <c r="F546" s="9"/>
      <c r="G546" s="9"/>
      <c r="H546" s="9"/>
    </row>
    <row r="547" spans="2:8" ht="15">
      <c r="B547" s="9">
        <f t="shared" si="8"/>
        <v>542</v>
      </c>
      <c r="C547" s="27" t="s">
        <v>609</v>
      </c>
      <c r="D547" s="9">
        <v>24</v>
      </c>
      <c r="E547" s="152"/>
      <c r="F547" s="9"/>
      <c r="G547" s="9"/>
      <c r="H547" s="9"/>
    </row>
    <row r="548" spans="2:8" ht="15">
      <c r="B548" s="9">
        <f t="shared" si="8"/>
        <v>543</v>
      </c>
      <c r="C548" s="27" t="s">
        <v>610</v>
      </c>
      <c r="D548" s="9">
        <v>10</v>
      </c>
      <c r="E548" s="152"/>
      <c r="F548" s="9">
        <v>1</v>
      </c>
      <c r="G548" s="9"/>
      <c r="H548" s="9"/>
    </row>
    <row r="549" spans="2:8" ht="15">
      <c r="B549" s="9">
        <f t="shared" si="8"/>
        <v>544</v>
      </c>
      <c r="C549" s="27" t="s">
        <v>611</v>
      </c>
      <c r="D549" s="9">
        <v>28</v>
      </c>
      <c r="E549" s="152"/>
      <c r="F549" s="9"/>
      <c r="G549" s="9"/>
      <c r="H549" s="9"/>
    </row>
    <row r="550" spans="2:8" ht="15">
      <c r="B550" s="9">
        <f t="shared" si="8"/>
        <v>545</v>
      </c>
      <c r="C550" s="27" t="s">
        <v>612</v>
      </c>
      <c r="D550" s="9">
        <v>26</v>
      </c>
      <c r="E550" s="152"/>
      <c r="F550" s="9"/>
      <c r="G550" s="9"/>
      <c r="H550" s="9"/>
    </row>
    <row r="551" spans="2:8" ht="15">
      <c r="B551" s="9">
        <f t="shared" si="8"/>
        <v>546</v>
      </c>
      <c r="C551" s="27" t="s">
        <v>613</v>
      </c>
      <c r="D551" s="9">
        <v>16</v>
      </c>
      <c r="E551" s="152"/>
      <c r="F551" s="9"/>
      <c r="G551" s="9"/>
      <c r="H551" s="9"/>
    </row>
    <row r="552" spans="2:8" ht="15">
      <c r="B552" s="9">
        <f t="shared" si="8"/>
        <v>547</v>
      </c>
      <c r="C552" s="27" t="s">
        <v>614</v>
      </c>
      <c r="D552" s="9">
        <v>53</v>
      </c>
      <c r="E552" s="152"/>
      <c r="F552" s="9"/>
      <c r="G552" s="9"/>
      <c r="H552" s="9"/>
    </row>
    <row r="553" spans="2:8" ht="15">
      <c r="B553" s="9">
        <f t="shared" si="8"/>
        <v>548</v>
      </c>
      <c r="C553" s="27" t="s">
        <v>615</v>
      </c>
      <c r="D553" s="9">
        <v>45</v>
      </c>
      <c r="E553" s="152"/>
      <c r="F553" s="9"/>
      <c r="G553" s="9"/>
      <c r="H553" s="9"/>
    </row>
    <row r="554" spans="2:8" ht="15">
      <c r="B554" s="9">
        <f t="shared" si="8"/>
        <v>549</v>
      </c>
      <c r="C554" s="27" t="s">
        <v>616</v>
      </c>
      <c r="D554" s="9">
        <v>84</v>
      </c>
      <c r="E554" s="152">
        <v>1</v>
      </c>
      <c r="F554" s="9"/>
      <c r="G554" s="9"/>
      <c r="H554" s="9"/>
    </row>
    <row r="555" spans="2:8" ht="15">
      <c r="B555" s="9">
        <f t="shared" si="8"/>
        <v>550</v>
      </c>
      <c r="C555" s="27" t="s">
        <v>617</v>
      </c>
      <c r="D555" s="9">
        <v>10</v>
      </c>
      <c r="E555" s="152"/>
      <c r="F555" s="9"/>
      <c r="G555" s="9"/>
      <c r="H555" s="9"/>
    </row>
    <row r="556" spans="2:8" ht="15">
      <c r="B556" s="9">
        <f t="shared" si="8"/>
        <v>551</v>
      </c>
      <c r="C556" s="27" t="s">
        <v>618</v>
      </c>
      <c r="D556" s="9">
        <v>57</v>
      </c>
      <c r="E556" s="152"/>
      <c r="F556" s="9"/>
      <c r="G556" s="9"/>
      <c r="H556" s="9"/>
    </row>
    <row r="557" spans="2:8" ht="15">
      <c r="B557" s="9">
        <f t="shared" si="8"/>
        <v>552</v>
      </c>
      <c r="C557" s="27" t="s">
        <v>619</v>
      </c>
      <c r="D557" s="9">
        <v>1</v>
      </c>
      <c r="E557" s="152"/>
      <c r="F557" s="9"/>
      <c r="G557" s="9"/>
      <c r="H557" s="9"/>
    </row>
    <row r="558" spans="2:8" ht="15">
      <c r="B558" s="9">
        <f t="shared" si="8"/>
        <v>553</v>
      </c>
      <c r="C558" s="27" t="s">
        <v>620</v>
      </c>
      <c r="D558" s="9">
        <v>55</v>
      </c>
      <c r="E558" s="152"/>
      <c r="F558" s="9"/>
      <c r="G558" s="9"/>
      <c r="H558" s="9"/>
    </row>
    <row r="559" spans="2:8" ht="15">
      <c r="B559" s="9">
        <f t="shared" si="8"/>
        <v>554</v>
      </c>
      <c r="C559" s="27" t="s">
        <v>621</v>
      </c>
      <c r="D559" s="9">
        <v>9</v>
      </c>
      <c r="E559" s="152"/>
      <c r="F559" s="9"/>
      <c r="G559" s="9"/>
      <c r="H559" s="9"/>
    </row>
    <row r="560" spans="2:8" ht="15">
      <c r="B560" s="9">
        <f t="shared" si="8"/>
        <v>555</v>
      </c>
      <c r="C560" s="27" t="s">
        <v>622</v>
      </c>
      <c r="D560" s="9">
        <v>3</v>
      </c>
      <c r="E560" s="152"/>
      <c r="F560" s="9"/>
      <c r="G560" s="9"/>
      <c r="H560" s="9"/>
    </row>
    <row r="561" spans="2:8" ht="15">
      <c r="B561" s="9">
        <f t="shared" si="8"/>
        <v>556</v>
      </c>
      <c r="C561" s="27" t="s">
        <v>623</v>
      </c>
      <c r="D561" s="9">
        <v>55</v>
      </c>
      <c r="E561" s="152"/>
      <c r="F561" s="9"/>
      <c r="G561" s="9"/>
      <c r="H561" s="9"/>
    </row>
    <row r="562" spans="2:8" ht="15">
      <c r="B562" s="9">
        <f t="shared" si="8"/>
        <v>557</v>
      </c>
      <c r="C562" s="27" t="s">
        <v>624</v>
      </c>
      <c r="D562" s="9">
        <v>23</v>
      </c>
      <c r="E562" s="152"/>
      <c r="F562" s="9"/>
      <c r="G562" s="9"/>
      <c r="H562" s="9"/>
    </row>
    <row r="563" spans="2:8" ht="15">
      <c r="B563" s="9">
        <f t="shared" si="8"/>
        <v>558</v>
      </c>
      <c r="C563" s="27" t="s">
        <v>625</v>
      </c>
      <c r="D563" s="9">
        <v>34</v>
      </c>
      <c r="E563" s="152"/>
      <c r="F563" s="9"/>
      <c r="G563" s="9"/>
      <c r="H563" s="9"/>
    </row>
    <row r="564" spans="2:8" ht="15">
      <c r="B564" s="9">
        <f t="shared" si="8"/>
        <v>559</v>
      </c>
      <c r="C564" s="27" t="s">
        <v>626</v>
      </c>
      <c r="D564" s="9">
        <v>18</v>
      </c>
      <c r="E564" s="152"/>
      <c r="F564" s="9"/>
      <c r="G564" s="9"/>
      <c r="H564" s="9"/>
    </row>
    <row r="565" spans="2:8" ht="15">
      <c r="B565" s="9">
        <f t="shared" si="8"/>
        <v>560</v>
      </c>
      <c r="C565" s="27" t="s">
        <v>627</v>
      </c>
      <c r="D565" s="9">
        <v>1</v>
      </c>
      <c r="E565" s="152"/>
      <c r="F565" s="9"/>
      <c r="G565" s="9"/>
      <c r="H565" s="9"/>
    </row>
    <row r="566" spans="2:8" ht="15">
      <c r="B566" s="9">
        <f t="shared" si="8"/>
        <v>561</v>
      </c>
      <c r="C566" s="27" t="s">
        <v>628</v>
      </c>
      <c r="D566" s="9">
        <v>31</v>
      </c>
      <c r="E566" s="152"/>
      <c r="F566" s="9"/>
      <c r="G566" s="9"/>
      <c r="H566" s="9"/>
    </row>
    <row r="567" spans="2:8" ht="15">
      <c r="B567" s="9">
        <f t="shared" si="8"/>
        <v>562</v>
      </c>
      <c r="C567" s="27" t="s">
        <v>629</v>
      </c>
      <c r="D567" s="9">
        <v>24</v>
      </c>
      <c r="E567" s="152"/>
      <c r="F567" s="9"/>
      <c r="G567" s="9"/>
      <c r="H567" s="9"/>
    </row>
    <row r="568" spans="2:8" ht="15">
      <c r="B568" s="9">
        <f t="shared" si="8"/>
        <v>563</v>
      </c>
      <c r="C568" s="27" t="s">
        <v>630</v>
      </c>
      <c r="D568" s="9">
        <v>40</v>
      </c>
      <c r="E568" s="152"/>
      <c r="F568" s="9"/>
      <c r="G568" s="9"/>
      <c r="H568" s="9"/>
    </row>
    <row r="569" spans="2:8" ht="15">
      <c r="B569" s="9">
        <f t="shared" si="8"/>
        <v>564</v>
      </c>
      <c r="C569" s="27" t="s">
        <v>631</v>
      </c>
      <c r="D569" s="9">
        <v>19</v>
      </c>
      <c r="E569" s="152"/>
      <c r="F569" s="9"/>
      <c r="G569" s="9"/>
      <c r="H569" s="9"/>
    </row>
    <row r="570" spans="2:8" ht="15">
      <c r="B570" s="9">
        <f t="shared" si="8"/>
        <v>565</v>
      </c>
      <c r="C570" s="27" t="s">
        <v>632</v>
      </c>
      <c r="D570" s="9">
        <v>1</v>
      </c>
      <c r="E570" s="152"/>
      <c r="F570" s="9"/>
      <c r="G570" s="9"/>
      <c r="H570" s="9"/>
    </row>
    <row r="571" spans="2:8" ht="15">
      <c r="B571" s="9">
        <f t="shared" si="8"/>
        <v>566</v>
      </c>
      <c r="C571" s="27" t="s">
        <v>633</v>
      </c>
      <c r="D571" s="9">
        <v>27</v>
      </c>
      <c r="E571" s="152"/>
      <c r="F571" s="9"/>
      <c r="G571" s="9"/>
      <c r="H571" s="9"/>
    </row>
    <row r="572" spans="2:8" ht="15">
      <c r="B572" s="9">
        <f t="shared" si="8"/>
        <v>567</v>
      </c>
      <c r="C572" s="27" t="s">
        <v>634</v>
      </c>
      <c r="D572" s="9">
        <v>22</v>
      </c>
      <c r="E572" s="152"/>
      <c r="F572" s="9"/>
      <c r="G572" s="9"/>
      <c r="H572" s="9"/>
    </row>
    <row r="573" spans="2:8" ht="15">
      <c r="B573" s="9">
        <f t="shared" si="8"/>
        <v>568</v>
      </c>
      <c r="C573" s="27" t="s">
        <v>635</v>
      </c>
      <c r="D573" s="9">
        <v>22</v>
      </c>
      <c r="E573" s="152"/>
      <c r="F573" s="9"/>
      <c r="G573" s="9"/>
      <c r="H573" s="9"/>
    </row>
    <row r="574" spans="2:8" ht="15">
      <c r="B574" s="9">
        <f t="shared" si="8"/>
        <v>569</v>
      </c>
      <c r="C574" s="27" t="s">
        <v>636</v>
      </c>
      <c r="D574" s="9"/>
      <c r="E574" s="152">
        <v>1</v>
      </c>
      <c r="F574" s="9"/>
      <c r="G574" s="9"/>
      <c r="H574" s="9"/>
    </row>
    <row r="575" spans="2:8" ht="15">
      <c r="B575" s="9">
        <f t="shared" si="8"/>
        <v>570</v>
      </c>
      <c r="C575" s="27" t="s">
        <v>637</v>
      </c>
      <c r="D575" s="9">
        <v>23</v>
      </c>
      <c r="E575" s="152">
        <v>6</v>
      </c>
      <c r="F575" s="9"/>
      <c r="G575" s="9"/>
      <c r="H575" s="9"/>
    </row>
    <row r="576" spans="2:8" ht="15">
      <c r="B576" s="9">
        <f t="shared" si="8"/>
        <v>571</v>
      </c>
      <c r="C576" s="27" t="s">
        <v>638</v>
      </c>
      <c r="D576" s="9">
        <v>50</v>
      </c>
      <c r="E576" s="152"/>
      <c r="F576" s="9"/>
      <c r="G576" s="9"/>
      <c r="H576" s="9"/>
    </row>
    <row r="577" spans="2:8" ht="15">
      <c r="B577" s="9">
        <f t="shared" si="8"/>
        <v>572</v>
      </c>
      <c r="C577" s="27" t="s">
        <v>639</v>
      </c>
      <c r="D577" s="9">
        <v>18</v>
      </c>
      <c r="E577" s="152"/>
      <c r="F577" s="9"/>
      <c r="G577" s="9"/>
      <c r="H577" s="9"/>
    </row>
    <row r="578" spans="2:8" ht="15">
      <c r="B578" s="9">
        <f t="shared" si="8"/>
        <v>573</v>
      </c>
      <c r="C578" s="27" t="s">
        <v>640</v>
      </c>
      <c r="D578" s="9">
        <v>5</v>
      </c>
      <c r="E578" s="152">
        <v>1</v>
      </c>
      <c r="F578" s="9"/>
      <c r="G578" s="9"/>
      <c r="H578" s="9"/>
    </row>
    <row r="579" spans="2:8" ht="15">
      <c r="B579" s="9">
        <f t="shared" si="8"/>
        <v>574</v>
      </c>
      <c r="C579" s="27" t="s">
        <v>641</v>
      </c>
      <c r="D579" s="9">
        <v>17</v>
      </c>
      <c r="E579" s="152"/>
      <c r="F579" s="9"/>
      <c r="G579" s="9"/>
      <c r="H579" s="9"/>
    </row>
    <row r="580" spans="2:8" ht="15">
      <c r="B580" s="9">
        <f t="shared" si="8"/>
        <v>575</v>
      </c>
      <c r="C580" s="27" t="s">
        <v>642</v>
      </c>
      <c r="D580" s="9">
        <v>2</v>
      </c>
      <c r="E580" s="152"/>
      <c r="F580" s="9"/>
      <c r="G580" s="9"/>
      <c r="H580" s="9"/>
    </row>
    <row r="581" spans="2:8" ht="15">
      <c r="B581" s="9">
        <f t="shared" si="8"/>
        <v>576</v>
      </c>
      <c r="C581" s="27" t="s">
        <v>643</v>
      </c>
      <c r="D581" s="9">
        <v>12</v>
      </c>
      <c r="E581" s="152"/>
      <c r="F581" s="9"/>
      <c r="G581" s="9"/>
      <c r="H581" s="9"/>
    </row>
    <row r="582" spans="2:8" ht="15">
      <c r="B582" s="9">
        <f t="shared" si="8"/>
        <v>577</v>
      </c>
      <c r="C582" s="27" t="s">
        <v>644</v>
      </c>
      <c r="D582" s="9">
        <v>6</v>
      </c>
      <c r="E582" s="152"/>
      <c r="F582" s="9"/>
      <c r="G582" s="9"/>
      <c r="H582" s="9"/>
    </row>
    <row r="583" spans="2:8" ht="15">
      <c r="B583" s="9">
        <f aca="true" t="shared" si="9" ref="B583:B646">B582+1</f>
        <v>578</v>
      </c>
      <c r="C583" s="27" t="s">
        <v>645</v>
      </c>
      <c r="D583" s="9">
        <v>1</v>
      </c>
      <c r="E583" s="152"/>
      <c r="F583" s="9"/>
      <c r="G583" s="9"/>
      <c r="H583" s="9"/>
    </row>
    <row r="584" spans="2:8" ht="15">
      <c r="B584" s="9">
        <f t="shared" si="9"/>
        <v>579</v>
      </c>
      <c r="C584" s="27" t="s">
        <v>646</v>
      </c>
      <c r="D584" s="9">
        <v>7</v>
      </c>
      <c r="E584" s="152">
        <v>2</v>
      </c>
      <c r="F584" s="9"/>
      <c r="G584" s="9"/>
      <c r="H584" s="9"/>
    </row>
    <row r="585" spans="2:8" ht="15">
      <c r="B585" s="9">
        <f t="shared" si="9"/>
        <v>580</v>
      </c>
      <c r="C585" s="27" t="s">
        <v>647</v>
      </c>
      <c r="D585" s="9">
        <v>6</v>
      </c>
      <c r="E585" s="152"/>
      <c r="F585" s="9"/>
      <c r="G585" s="9"/>
      <c r="H585" s="9"/>
    </row>
    <row r="586" spans="2:8" ht="15">
      <c r="B586" s="9">
        <f t="shared" si="9"/>
        <v>581</v>
      </c>
      <c r="C586" s="27" t="s">
        <v>648</v>
      </c>
      <c r="D586" s="9">
        <v>1</v>
      </c>
      <c r="E586" s="152"/>
      <c r="F586" s="9"/>
      <c r="G586" s="9"/>
      <c r="H586" s="9"/>
    </row>
    <row r="587" spans="2:8" ht="15">
      <c r="B587" s="9">
        <f t="shared" si="9"/>
        <v>582</v>
      </c>
      <c r="C587" s="27" t="s">
        <v>649</v>
      </c>
      <c r="D587" s="9">
        <v>11</v>
      </c>
      <c r="E587" s="152"/>
      <c r="F587" s="9"/>
      <c r="G587" s="9"/>
      <c r="H587" s="9"/>
    </row>
    <row r="588" spans="2:8" ht="15">
      <c r="B588" s="9">
        <f t="shared" si="9"/>
        <v>583</v>
      </c>
      <c r="C588" s="27" t="s">
        <v>650</v>
      </c>
      <c r="D588" s="9">
        <v>13</v>
      </c>
      <c r="E588" s="152"/>
      <c r="F588" s="9"/>
      <c r="G588" s="9"/>
      <c r="H588" s="9"/>
    </row>
    <row r="589" spans="2:8" ht="15">
      <c r="B589" s="9">
        <f t="shared" si="9"/>
        <v>584</v>
      </c>
      <c r="C589" s="27" t="s">
        <v>651</v>
      </c>
      <c r="D589" s="9">
        <v>15</v>
      </c>
      <c r="E589" s="152"/>
      <c r="F589" s="9"/>
      <c r="G589" s="9"/>
      <c r="H589" s="9"/>
    </row>
    <row r="590" spans="2:8" ht="15">
      <c r="B590" s="9">
        <f t="shared" si="9"/>
        <v>585</v>
      </c>
      <c r="C590" s="27" t="s">
        <v>652</v>
      </c>
      <c r="D590" s="9">
        <v>19</v>
      </c>
      <c r="E590" s="152"/>
      <c r="F590" s="9"/>
      <c r="G590" s="9"/>
      <c r="H590" s="9"/>
    </row>
    <row r="591" spans="2:8" ht="15">
      <c r="B591" s="9">
        <f t="shared" si="9"/>
        <v>586</v>
      </c>
      <c r="C591" s="27" t="s">
        <v>653</v>
      </c>
      <c r="D591" s="9">
        <v>12</v>
      </c>
      <c r="E591" s="152"/>
      <c r="F591" s="9"/>
      <c r="G591" s="9"/>
      <c r="H591" s="9"/>
    </row>
    <row r="592" spans="2:8" ht="15">
      <c r="B592" s="9">
        <f t="shared" si="9"/>
        <v>587</v>
      </c>
      <c r="C592" s="27" t="s">
        <v>654</v>
      </c>
      <c r="D592" s="9">
        <v>15</v>
      </c>
      <c r="E592" s="152">
        <v>1</v>
      </c>
      <c r="F592" s="9"/>
      <c r="G592" s="9"/>
      <c r="H592" s="9"/>
    </row>
    <row r="593" spans="2:8" ht="15">
      <c r="B593" s="9">
        <f t="shared" si="9"/>
        <v>588</v>
      </c>
      <c r="C593" s="27" t="s">
        <v>655</v>
      </c>
      <c r="D593" s="9">
        <v>61</v>
      </c>
      <c r="E593" s="152"/>
      <c r="F593" s="9"/>
      <c r="G593" s="9"/>
      <c r="H593" s="9"/>
    </row>
    <row r="594" spans="2:8" ht="15">
      <c r="B594" s="9">
        <f t="shared" si="9"/>
        <v>589</v>
      </c>
      <c r="C594" s="27" t="s">
        <v>656</v>
      </c>
      <c r="D594" s="9">
        <v>13</v>
      </c>
      <c r="E594" s="152"/>
      <c r="F594" s="9"/>
      <c r="G594" s="9"/>
      <c r="H594" s="9"/>
    </row>
    <row r="595" spans="2:8" ht="15">
      <c r="B595" s="9">
        <f t="shared" si="9"/>
        <v>590</v>
      </c>
      <c r="C595" s="27" t="s">
        <v>657</v>
      </c>
      <c r="D595" s="9">
        <v>13</v>
      </c>
      <c r="E595" s="152"/>
      <c r="F595" s="9"/>
      <c r="G595" s="9"/>
      <c r="H595" s="9"/>
    </row>
    <row r="596" spans="2:8" ht="15">
      <c r="B596" s="9">
        <f t="shared" si="9"/>
        <v>591</v>
      </c>
      <c r="C596" s="27" t="s">
        <v>658</v>
      </c>
      <c r="D596" s="9">
        <v>47</v>
      </c>
      <c r="E596" s="152"/>
      <c r="F596" s="9"/>
      <c r="G596" s="9"/>
      <c r="H596" s="9"/>
    </row>
    <row r="597" spans="2:8" ht="15">
      <c r="B597" s="9">
        <f t="shared" si="9"/>
        <v>592</v>
      </c>
      <c r="C597" s="27" t="s">
        <v>659</v>
      </c>
      <c r="D597" s="9">
        <v>32</v>
      </c>
      <c r="E597" s="152"/>
      <c r="F597" s="9"/>
      <c r="G597" s="9"/>
      <c r="H597" s="9"/>
    </row>
    <row r="598" spans="2:8" ht="15">
      <c r="B598" s="9">
        <f t="shared" si="9"/>
        <v>593</v>
      </c>
      <c r="C598" s="27" t="s">
        <v>660</v>
      </c>
      <c r="D598" s="9">
        <v>16</v>
      </c>
      <c r="E598" s="152"/>
      <c r="F598" s="9"/>
      <c r="G598" s="9"/>
      <c r="H598" s="9"/>
    </row>
    <row r="599" spans="2:8" ht="15">
      <c r="B599" s="9">
        <f t="shared" si="9"/>
        <v>594</v>
      </c>
      <c r="C599" s="27" t="s">
        <v>661</v>
      </c>
      <c r="D599" s="9">
        <v>7</v>
      </c>
      <c r="E599" s="152"/>
      <c r="F599" s="9"/>
      <c r="G599" s="9"/>
      <c r="H599" s="9"/>
    </row>
    <row r="600" spans="2:8" ht="15">
      <c r="B600" s="9">
        <f t="shared" si="9"/>
        <v>595</v>
      </c>
      <c r="C600" s="27" t="s">
        <v>662</v>
      </c>
      <c r="D600" s="9">
        <v>20</v>
      </c>
      <c r="E600" s="152"/>
      <c r="F600" s="9"/>
      <c r="G600" s="9"/>
      <c r="H600" s="9"/>
    </row>
    <row r="601" spans="2:8" ht="15">
      <c r="B601" s="9">
        <f t="shared" si="9"/>
        <v>596</v>
      </c>
      <c r="C601" s="27" t="s">
        <v>663</v>
      </c>
      <c r="D601" s="9">
        <v>85</v>
      </c>
      <c r="E601" s="152"/>
      <c r="F601" s="9"/>
      <c r="G601" s="9"/>
      <c r="H601" s="9"/>
    </row>
    <row r="602" spans="2:8" ht="15">
      <c r="B602" s="9">
        <f t="shared" si="9"/>
        <v>597</v>
      </c>
      <c r="C602" s="27" t="s">
        <v>664</v>
      </c>
      <c r="D602" s="9">
        <v>5</v>
      </c>
      <c r="E602" s="152"/>
      <c r="F602" s="9"/>
      <c r="G602" s="9"/>
      <c r="H602" s="9"/>
    </row>
    <row r="603" spans="2:8" ht="15">
      <c r="B603" s="9">
        <f t="shared" si="9"/>
        <v>598</v>
      </c>
      <c r="C603" s="27" t="s">
        <v>665</v>
      </c>
      <c r="D603" s="9">
        <v>8</v>
      </c>
      <c r="E603" s="152"/>
      <c r="F603" s="9"/>
      <c r="G603" s="9"/>
      <c r="H603" s="9"/>
    </row>
    <row r="604" spans="2:8" ht="15">
      <c r="B604" s="9">
        <f t="shared" si="9"/>
        <v>599</v>
      </c>
      <c r="C604" s="27" t="s">
        <v>666</v>
      </c>
      <c r="D604" s="9">
        <v>1</v>
      </c>
      <c r="E604" s="152"/>
      <c r="F604" s="9"/>
      <c r="G604" s="9"/>
      <c r="H604" s="9"/>
    </row>
    <row r="605" spans="2:8" ht="15">
      <c r="B605" s="9">
        <f t="shared" si="9"/>
        <v>600</v>
      </c>
      <c r="C605" s="27" t="s">
        <v>667</v>
      </c>
      <c r="D605" s="9">
        <v>31</v>
      </c>
      <c r="E605" s="152"/>
      <c r="F605" s="9"/>
      <c r="G605" s="9"/>
      <c r="H605" s="9"/>
    </row>
    <row r="606" spans="2:8" ht="15">
      <c r="B606" s="9">
        <f t="shared" si="9"/>
        <v>601</v>
      </c>
      <c r="C606" s="27" t="s">
        <v>668</v>
      </c>
      <c r="D606" s="9">
        <v>9</v>
      </c>
      <c r="E606" s="152"/>
      <c r="F606" s="9"/>
      <c r="G606" s="9"/>
      <c r="H606" s="9"/>
    </row>
    <row r="607" spans="2:8" ht="15">
      <c r="B607" s="9">
        <f t="shared" si="9"/>
        <v>602</v>
      </c>
      <c r="C607" s="27" t="s">
        <v>669</v>
      </c>
      <c r="D607" s="9">
        <v>30</v>
      </c>
      <c r="E607" s="152"/>
      <c r="F607" s="9"/>
      <c r="G607" s="9"/>
      <c r="H607" s="9"/>
    </row>
    <row r="608" spans="2:8" ht="15">
      <c r="B608" s="9">
        <f t="shared" si="9"/>
        <v>603</v>
      </c>
      <c r="C608" s="27" t="s">
        <v>670</v>
      </c>
      <c r="D608" s="9">
        <v>4</v>
      </c>
      <c r="E608" s="152"/>
      <c r="F608" s="9"/>
      <c r="G608" s="9"/>
      <c r="H608" s="9"/>
    </row>
    <row r="609" spans="2:8" ht="15">
      <c r="B609" s="9">
        <f t="shared" si="9"/>
        <v>604</v>
      </c>
      <c r="C609" s="27" t="s">
        <v>671</v>
      </c>
      <c r="D609" s="9">
        <v>1</v>
      </c>
      <c r="E609" s="152"/>
      <c r="F609" s="9"/>
      <c r="G609" s="9"/>
      <c r="H609" s="9"/>
    </row>
    <row r="610" spans="2:8" ht="15">
      <c r="B610" s="9">
        <f t="shared" si="9"/>
        <v>605</v>
      </c>
      <c r="C610" s="27" t="s">
        <v>672</v>
      </c>
      <c r="D610" s="9">
        <v>21</v>
      </c>
      <c r="E610" s="152"/>
      <c r="F610" s="9"/>
      <c r="G610" s="9"/>
      <c r="H610" s="9"/>
    </row>
    <row r="611" spans="2:8" ht="15">
      <c r="B611" s="9">
        <f t="shared" si="9"/>
        <v>606</v>
      </c>
      <c r="C611" s="27" t="s">
        <v>673</v>
      </c>
      <c r="D611" s="9">
        <v>58</v>
      </c>
      <c r="E611" s="152"/>
      <c r="F611" s="9"/>
      <c r="G611" s="9"/>
      <c r="H611" s="9"/>
    </row>
    <row r="612" spans="2:8" ht="15">
      <c r="B612" s="9">
        <f t="shared" si="9"/>
        <v>607</v>
      </c>
      <c r="C612" s="27" t="s">
        <v>674</v>
      </c>
      <c r="D612" s="9">
        <v>138</v>
      </c>
      <c r="E612" s="152"/>
      <c r="F612" s="9"/>
      <c r="G612" s="9"/>
      <c r="H612" s="9"/>
    </row>
    <row r="613" spans="2:8" ht="15">
      <c r="B613" s="9">
        <f t="shared" si="9"/>
        <v>608</v>
      </c>
      <c r="C613" s="27" t="s">
        <v>675</v>
      </c>
      <c r="D613" s="9">
        <v>1</v>
      </c>
      <c r="E613" s="152"/>
      <c r="F613" s="9"/>
      <c r="G613" s="9"/>
      <c r="H613" s="9"/>
    </row>
    <row r="614" spans="2:8" ht="15">
      <c r="B614" s="9">
        <f t="shared" si="9"/>
        <v>609</v>
      </c>
      <c r="C614" s="27" t="s">
        <v>676</v>
      </c>
      <c r="D614" s="9">
        <v>34</v>
      </c>
      <c r="E614" s="152"/>
      <c r="F614" s="9"/>
      <c r="G614" s="9"/>
      <c r="H614" s="9"/>
    </row>
    <row r="615" spans="2:8" ht="15">
      <c r="B615" s="9">
        <f t="shared" si="9"/>
        <v>610</v>
      </c>
      <c r="C615" s="27" t="s">
        <v>677</v>
      </c>
      <c r="D615" s="9">
        <v>30</v>
      </c>
      <c r="E615" s="152"/>
      <c r="F615" s="9"/>
      <c r="G615" s="9"/>
      <c r="H615" s="9"/>
    </row>
    <row r="616" spans="2:8" ht="15">
      <c r="B616" s="9">
        <f t="shared" si="9"/>
        <v>611</v>
      </c>
      <c r="C616" s="27" t="s">
        <v>678</v>
      </c>
      <c r="D616" s="9">
        <v>24</v>
      </c>
      <c r="E616" s="152"/>
      <c r="F616" s="9"/>
      <c r="G616" s="9"/>
      <c r="H616" s="9"/>
    </row>
    <row r="617" spans="2:8" ht="15">
      <c r="B617" s="9">
        <f t="shared" si="9"/>
        <v>612</v>
      </c>
      <c r="C617" s="27" t="s">
        <v>13</v>
      </c>
      <c r="D617" s="9">
        <v>31</v>
      </c>
      <c r="E617" s="152"/>
      <c r="F617" s="9"/>
      <c r="G617" s="9"/>
      <c r="H617" s="9"/>
    </row>
    <row r="618" spans="2:8" ht="15">
      <c r="B618" s="9">
        <f t="shared" si="9"/>
        <v>613</v>
      </c>
      <c r="C618" s="27" t="s">
        <v>679</v>
      </c>
      <c r="D618" s="9">
        <v>1</v>
      </c>
      <c r="E618" s="152"/>
      <c r="F618" s="9"/>
      <c r="G618" s="9"/>
      <c r="H618" s="9"/>
    </row>
    <row r="619" spans="2:8" ht="15">
      <c r="B619" s="9">
        <f t="shared" si="9"/>
        <v>614</v>
      </c>
      <c r="C619" s="27" t="s">
        <v>680</v>
      </c>
      <c r="D619" s="9">
        <v>12</v>
      </c>
      <c r="E619" s="152"/>
      <c r="F619" s="9"/>
      <c r="G619" s="9"/>
      <c r="H619" s="9"/>
    </row>
    <row r="620" spans="2:8" ht="15">
      <c r="B620" s="9">
        <f t="shared" si="9"/>
        <v>615</v>
      </c>
      <c r="C620" s="27" t="s">
        <v>681</v>
      </c>
      <c r="D620" s="9">
        <v>14</v>
      </c>
      <c r="E620" s="152">
        <v>1</v>
      </c>
      <c r="F620" s="9"/>
      <c r="G620" s="9"/>
      <c r="H620" s="9"/>
    </row>
    <row r="621" spans="2:8" ht="15">
      <c r="B621" s="9">
        <f t="shared" si="9"/>
        <v>616</v>
      </c>
      <c r="C621" s="27" t="s">
        <v>682</v>
      </c>
      <c r="D621" s="9">
        <v>26</v>
      </c>
      <c r="E621" s="152"/>
      <c r="F621" s="9"/>
      <c r="G621" s="9"/>
      <c r="H621" s="9"/>
    </row>
    <row r="622" spans="2:8" ht="15">
      <c r="B622" s="9">
        <f t="shared" si="9"/>
        <v>617</v>
      </c>
      <c r="C622" s="27" t="s">
        <v>683</v>
      </c>
      <c r="D622" s="9">
        <v>1</v>
      </c>
      <c r="E622" s="152"/>
      <c r="F622" s="9"/>
      <c r="G622" s="9"/>
      <c r="H622" s="9"/>
    </row>
    <row r="623" spans="2:8" ht="15">
      <c r="B623" s="9">
        <f t="shared" si="9"/>
        <v>618</v>
      </c>
      <c r="C623" s="27" t="s">
        <v>684</v>
      </c>
      <c r="D623" s="9">
        <v>1</v>
      </c>
      <c r="E623" s="152"/>
      <c r="F623" s="9"/>
      <c r="G623" s="9"/>
      <c r="H623" s="9"/>
    </row>
    <row r="624" spans="2:8" ht="15">
      <c r="B624" s="9">
        <f t="shared" si="9"/>
        <v>619</v>
      </c>
      <c r="C624" s="27" t="s">
        <v>685</v>
      </c>
      <c r="D624" s="9">
        <v>44</v>
      </c>
      <c r="E624" s="152"/>
      <c r="F624" s="9"/>
      <c r="G624" s="9"/>
      <c r="H624" s="9"/>
    </row>
    <row r="625" spans="2:8" ht="15">
      <c r="B625" s="9">
        <f t="shared" si="9"/>
        <v>620</v>
      </c>
      <c r="C625" s="27" t="s">
        <v>686</v>
      </c>
      <c r="D625" s="9">
        <v>3</v>
      </c>
      <c r="E625" s="152"/>
      <c r="F625" s="9"/>
      <c r="G625" s="9"/>
      <c r="H625" s="9"/>
    </row>
    <row r="626" spans="2:8" ht="15">
      <c r="B626" s="9">
        <f t="shared" si="9"/>
        <v>621</v>
      </c>
      <c r="C626" s="27" t="s">
        <v>687</v>
      </c>
      <c r="D626" s="9">
        <v>35</v>
      </c>
      <c r="E626" s="152"/>
      <c r="F626" s="9"/>
      <c r="G626" s="9"/>
      <c r="H626" s="9"/>
    </row>
    <row r="627" spans="2:8" ht="15">
      <c r="B627" s="9">
        <f t="shared" si="9"/>
        <v>622</v>
      </c>
      <c r="C627" s="27" t="s">
        <v>688</v>
      </c>
      <c r="D627" s="9">
        <v>30</v>
      </c>
      <c r="E627" s="152"/>
      <c r="F627" s="9"/>
      <c r="G627" s="9"/>
      <c r="H627" s="9"/>
    </row>
    <row r="628" spans="2:8" ht="15">
      <c r="B628" s="9">
        <f t="shared" si="9"/>
        <v>623</v>
      </c>
      <c r="C628" s="27" t="s">
        <v>689</v>
      </c>
      <c r="D628" s="9">
        <v>109</v>
      </c>
      <c r="E628" s="152"/>
      <c r="F628" s="9"/>
      <c r="G628" s="9"/>
      <c r="H628" s="9"/>
    </row>
    <row r="629" spans="2:8" ht="15">
      <c r="B629" s="9">
        <f t="shared" si="9"/>
        <v>624</v>
      </c>
      <c r="C629" s="27" t="s">
        <v>690</v>
      </c>
      <c r="D629" s="9">
        <v>34</v>
      </c>
      <c r="E629" s="152"/>
      <c r="F629" s="9"/>
      <c r="G629" s="9"/>
      <c r="H629" s="9"/>
    </row>
    <row r="630" spans="2:8" ht="15">
      <c r="B630" s="9">
        <f t="shared" si="9"/>
        <v>625</v>
      </c>
      <c r="C630" s="27" t="s">
        <v>691</v>
      </c>
      <c r="D630" s="9">
        <v>1</v>
      </c>
      <c r="E630" s="152"/>
      <c r="F630" s="9"/>
      <c r="G630" s="9"/>
      <c r="H630" s="9"/>
    </row>
    <row r="631" spans="2:8" ht="15">
      <c r="B631" s="9">
        <f t="shared" si="9"/>
        <v>626</v>
      </c>
      <c r="C631" s="27" t="s">
        <v>692</v>
      </c>
      <c r="D631" s="9">
        <v>4</v>
      </c>
      <c r="E631" s="152"/>
      <c r="F631" s="9"/>
      <c r="G631" s="9"/>
      <c r="H631" s="9"/>
    </row>
    <row r="632" spans="2:8" ht="15">
      <c r="B632" s="9">
        <f t="shared" si="9"/>
        <v>627</v>
      </c>
      <c r="C632" s="27" t="s">
        <v>693</v>
      </c>
      <c r="D632" s="9">
        <v>5</v>
      </c>
      <c r="E632" s="152"/>
      <c r="F632" s="9"/>
      <c r="G632" s="9"/>
      <c r="H632" s="9"/>
    </row>
    <row r="633" spans="2:8" ht="15">
      <c r="B633" s="9">
        <f t="shared" si="9"/>
        <v>628</v>
      </c>
      <c r="C633" s="27" t="s">
        <v>694</v>
      </c>
      <c r="D633" s="9">
        <v>17</v>
      </c>
      <c r="E633" s="152"/>
      <c r="F633" s="9"/>
      <c r="G633" s="9"/>
      <c r="H633" s="9"/>
    </row>
    <row r="634" spans="2:8" ht="15">
      <c r="B634" s="9">
        <f t="shared" si="9"/>
        <v>629</v>
      </c>
      <c r="C634" s="27" t="s">
        <v>695</v>
      </c>
      <c r="D634" s="9">
        <v>107</v>
      </c>
      <c r="E634" s="152"/>
      <c r="F634" s="9"/>
      <c r="G634" s="9"/>
      <c r="H634" s="9"/>
    </row>
    <row r="635" spans="2:8" ht="15">
      <c r="B635" s="9">
        <f t="shared" si="9"/>
        <v>630</v>
      </c>
      <c r="C635" s="27" t="s">
        <v>696</v>
      </c>
      <c r="D635" s="9">
        <v>296</v>
      </c>
      <c r="E635" s="152">
        <v>1</v>
      </c>
      <c r="F635" s="9"/>
      <c r="G635" s="9"/>
      <c r="H635" s="9"/>
    </row>
    <row r="636" spans="2:8" ht="15">
      <c r="B636" s="9">
        <f t="shared" si="9"/>
        <v>631</v>
      </c>
      <c r="C636" s="27" t="s">
        <v>697</v>
      </c>
      <c r="D636" s="9">
        <v>9</v>
      </c>
      <c r="E636" s="152"/>
      <c r="F636" s="9"/>
      <c r="G636" s="9"/>
      <c r="H636" s="9"/>
    </row>
    <row r="637" spans="2:8" ht="15">
      <c r="B637" s="9">
        <f t="shared" si="9"/>
        <v>632</v>
      </c>
      <c r="C637" s="27" t="s">
        <v>698</v>
      </c>
      <c r="D637" s="9">
        <v>6</v>
      </c>
      <c r="E637" s="152"/>
      <c r="F637" s="9"/>
      <c r="G637" s="9"/>
      <c r="H637" s="9"/>
    </row>
    <row r="638" spans="2:8" ht="15">
      <c r="B638" s="9">
        <f t="shared" si="9"/>
        <v>633</v>
      </c>
      <c r="C638" s="27" t="s">
        <v>699</v>
      </c>
      <c r="D638" s="9">
        <v>7</v>
      </c>
      <c r="E638" s="152"/>
      <c r="F638" s="9"/>
      <c r="G638" s="9"/>
      <c r="H638" s="9"/>
    </row>
    <row r="639" spans="2:8" ht="15">
      <c r="B639" s="9">
        <f t="shared" si="9"/>
        <v>634</v>
      </c>
      <c r="C639" s="27" t="s">
        <v>700</v>
      </c>
      <c r="D639" s="9">
        <v>25</v>
      </c>
      <c r="E639" s="152"/>
      <c r="F639" s="9"/>
      <c r="G639" s="9"/>
      <c r="H639" s="9"/>
    </row>
    <row r="640" spans="2:8" ht="15">
      <c r="B640" s="9">
        <f t="shared" si="9"/>
        <v>635</v>
      </c>
      <c r="C640" s="27" t="s">
        <v>701</v>
      </c>
      <c r="D640" s="9">
        <v>42</v>
      </c>
      <c r="E640" s="152"/>
      <c r="F640" s="9"/>
      <c r="G640" s="9"/>
      <c r="H640" s="9"/>
    </row>
    <row r="641" spans="2:8" ht="15">
      <c r="B641" s="9">
        <f t="shared" si="9"/>
        <v>636</v>
      </c>
      <c r="C641" s="27" t="s">
        <v>702</v>
      </c>
      <c r="D641" s="9">
        <v>35</v>
      </c>
      <c r="E641" s="152"/>
      <c r="F641" s="9"/>
      <c r="G641" s="9"/>
      <c r="H641" s="9"/>
    </row>
    <row r="642" spans="2:8" ht="15">
      <c r="B642" s="9">
        <f t="shared" si="9"/>
        <v>637</v>
      </c>
      <c r="C642" s="27" t="s">
        <v>703</v>
      </c>
      <c r="D642" s="9">
        <v>2</v>
      </c>
      <c r="E642" s="152"/>
      <c r="F642" s="9"/>
      <c r="G642" s="9"/>
      <c r="H642" s="9"/>
    </row>
    <row r="643" spans="2:8" ht="15">
      <c r="B643" s="9">
        <f t="shared" si="9"/>
        <v>638</v>
      </c>
      <c r="C643" s="27" t="s">
        <v>704</v>
      </c>
      <c r="D643" s="9">
        <v>51</v>
      </c>
      <c r="E643" s="152"/>
      <c r="F643" s="9"/>
      <c r="G643" s="9"/>
      <c r="H643" s="9"/>
    </row>
    <row r="644" spans="2:8" ht="15">
      <c r="B644" s="9">
        <f t="shared" si="9"/>
        <v>639</v>
      </c>
      <c r="C644" s="27" t="s">
        <v>705</v>
      </c>
      <c r="D644" s="9">
        <v>3</v>
      </c>
      <c r="E644" s="152"/>
      <c r="F644" s="9"/>
      <c r="G644" s="9"/>
      <c r="H644" s="9"/>
    </row>
    <row r="645" spans="2:8" ht="15">
      <c r="B645" s="9">
        <f t="shared" si="9"/>
        <v>640</v>
      </c>
      <c r="C645" s="27" t="s">
        <v>706</v>
      </c>
      <c r="D645" s="9">
        <v>25</v>
      </c>
      <c r="E645" s="152">
        <v>14</v>
      </c>
      <c r="F645" s="9"/>
      <c r="G645" s="9"/>
      <c r="H645" s="9"/>
    </row>
    <row r="646" spans="2:8" ht="15">
      <c r="B646" s="9">
        <f t="shared" si="9"/>
        <v>641</v>
      </c>
      <c r="C646" s="27" t="s">
        <v>707</v>
      </c>
      <c r="D646" s="9">
        <v>12</v>
      </c>
      <c r="E646" s="152"/>
      <c r="F646" s="9"/>
      <c r="G646" s="9"/>
      <c r="H646" s="9"/>
    </row>
    <row r="647" spans="2:8" ht="15">
      <c r="B647" s="9">
        <f aca="true" t="shared" si="10" ref="B647:B710">B646+1</f>
        <v>642</v>
      </c>
      <c r="C647" s="27" t="s">
        <v>708</v>
      </c>
      <c r="D647" s="9">
        <v>54</v>
      </c>
      <c r="E647" s="152"/>
      <c r="F647" s="9"/>
      <c r="G647" s="9"/>
      <c r="H647" s="9"/>
    </row>
    <row r="648" spans="2:8" ht="15">
      <c r="B648" s="9">
        <f t="shared" si="10"/>
        <v>643</v>
      </c>
      <c r="C648" s="27" t="s">
        <v>709</v>
      </c>
      <c r="D648" s="9">
        <v>33</v>
      </c>
      <c r="E648" s="152"/>
      <c r="F648" s="9"/>
      <c r="G648" s="9"/>
      <c r="H648" s="9"/>
    </row>
    <row r="649" spans="2:8" ht="15">
      <c r="B649" s="9">
        <f t="shared" si="10"/>
        <v>644</v>
      </c>
      <c r="C649" s="27" t="s">
        <v>710</v>
      </c>
      <c r="D649" s="9">
        <v>73</v>
      </c>
      <c r="E649" s="152">
        <v>1</v>
      </c>
      <c r="F649" s="9">
        <v>2</v>
      </c>
      <c r="G649" s="9"/>
      <c r="H649" s="9"/>
    </row>
    <row r="650" spans="2:8" ht="15">
      <c r="B650" s="9">
        <f t="shared" si="10"/>
        <v>645</v>
      </c>
      <c r="C650" s="27" t="s">
        <v>711</v>
      </c>
      <c r="D650" s="9">
        <v>38</v>
      </c>
      <c r="E650" s="152"/>
      <c r="F650" s="9"/>
      <c r="G650" s="9"/>
      <c r="H650" s="9"/>
    </row>
    <row r="651" spans="2:8" ht="15">
      <c r="B651" s="9">
        <f t="shared" si="10"/>
        <v>646</v>
      </c>
      <c r="C651" s="27" t="s">
        <v>712</v>
      </c>
      <c r="D651" s="9">
        <v>9</v>
      </c>
      <c r="E651" s="152"/>
      <c r="F651" s="9"/>
      <c r="G651" s="9"/>
      <c r="H651" s="9"/>
    </row>
    <row r="652" spans="2:8" ht="15">
      <c r="B652" s="9">
        <f t="shared" si="10"/>
        <v>647</v>
      </c>
      <c r="C652" s="27" t="s">
        <v>713</v>
      </c>
      <c r="D652" s="9">
        <v>8</v>
      </c>
      <c r="E652" s="152"/>
      <c r="F652" s="9"/>
      <c r="G652" s="9"/>
      <c r="H652" s="9"/>
    </row>
    <row r="653" spans="2:8" ht="15">
      <c r="B653" s="9">
        <f t="shared" si="10"/>
        <v>648</v>
      </c>
      <c r="C653" s="27" t="s">
        <v>714</v>
      </c>
      <c r="D653" s="9">
        <v>1</v>
      </c>
      <c r="E653" s="152"/>
      <c r="F653" s="9"/>
      <c r="G653" s="9"/>
      <c r="H653" s="9"/>
    </row>
    <row r="654" spans="2:8" ht="15">
      <c r="B654" s="9">
        <f t="shared" si="10"/>
        <v>649</v>
      </c>
      <c r="C654" s="27" t="s">
        <v>715</v>
      </c>
      <c r="D654" s="9">
        <v>1</v>
      </c>
      <c r="E654" s="152">
        <v>1</v>
      </c>
      <c r="F654" s="9"/>
      <c r="G654" s="9"/>
      <c r="H654" s="9"/>
    </row>
    <row r="655" spans="2:8" ht="15">
      <c r="B655" s="9">
        <f t="shared" si="10"/>
        <v>650</v>
      </c>
      <c r="C655" s="27" t="s">
        <v>716</v>
      </c>
      <c r="D655" s="9">
        <v>7</v>
      </c>
      <c r="E655" s="152"/>
      <c r="F655" s="9"/>
      <c r="G655" s="9"/>
      <c r="H655" s="9"/>
    </row>
    <row r="656" spans="2:8" ht="15">
      <c r="B656" s="9">
        <f t="shared" si="10"/>
        <v>651</v>
      </c>
      <c r="C656" s="27" t="s">
        <v>717</v>
      </c>
      <c r="D656" s="9">
        <v>18</v>
      </c>
      <c r="E656" s="152"/>
      <c r="F656" s="9"/>
      <c r="G656" s="9"/>
      <c r="H656" s="9"/>
    </row>
    <row r="657" spans="2:8" ht="15">
      <c r="B657" s="9">
        <f t="shared" si="10"/>
        <v>652</v>
      </c>
      <c r="C657" s="27" t="s">
        <v>718</v>
      </c>
      <c r="D657" s="9">
        <v>4</v>
      </c>
      <c r="E657" s="152"/>
      <c r="F657" s="9"/>
      <c r="G657" s="9"/>
      <c r="H657" s="9"/>
    </row>
    <row r="658" spans="2:8" ht="15">
      <c r="B658" s="9">
        <f t="shared" si="10"/>
        <v>653</v>
      </c>
      <c r="C658" s="27" t="s">
        <v>719</v>
      </c>
      <c r="D658" s="9">
        <v>40</v>
      </c>
      <c r="E658" s="152"/>
      <c r="F658" s="9"/>
      <c r="G658" s="9"/>
      <c r="H658" s="9"/>
    </row>
    <row r="659" spans="2:8" ht="15">
      <c r="B659" s="9">
        <f t="shared" si="10"/>
        <v>654</v>
      </c>
      <c r="C659" s="27" t="s">
        <v>720</v>
      </c>
      <c r="D659" s="9">
        <v>20</v>
      </c>
      <c r="E659" s="152">
        <v>1</v>
      </c>
      <c r="F659" s="9"/>
      <c r="G659" s="9"/>
      <c r="H659" s="9"/>
    </row>
    <row r="660" spans="2:8" ht="15">
      <c r="B660" s="9">
        <f t="shared" si="10"/>
        <v>655</v>
      </c>
      <c r="C660" s="27" t="s">
        <v>721</v>
      </c>
      <c r="D660" s="9">
        <v>4</v>
      </c>
      <c r="E660" s="152"/>
      <c r="F660" s="9"/>
      <c r="G660" s="9"/>
      <c r="H660" s="9"/>
    </row>
    <row r="661" spans="2:8" ht="15">
      <c r="B661" s="9">
        <f t="shared" si="10"/>
        <v>656</v>
      </c>
      <c r="C661" s="27" t="s">
        <v>722</v>
      </c>
      <c r="D661" s="9">
        <v>11</v>
      </c>
      <c r="E661" s="152"/>
      <c r="F661" s="9"/>
      <c r="G661" s="9"/>
      <c r="H661" s="9"/>
    </row>
    <row r="662" spans="2:8" ht="15">
      <c r="B662" s="9">
        <f t="shared" si="10"/>
        <v>657</v>
      </c>
      <c r="C662" s="27" t="s">
        <v>723</v>
      </c>
      <c r="D662" s="9">
        <v>39</v>
      </c>
      <c r="E662" s="152"/>
      <c r="F662" s="9"/>
      <c r="G662" s="9"/>
      <c r="H662" s="9"/>
    </row>
    <row r="663" spans="2:8" ht="15">
      <c r="B663" s="9">
        <f t="shared" si="10"/>
        <v>658</v>
      </c>
      <c r="C663" s="27" t="s">
        <v>724</v>
      </c>
      <c r="D663" s="9">
        <v>39</v>
      </c>
      <c r="E663" s="152"/>
      <c r="F663" s="9"/>
      <c r="G663" s="9"/>
      <c r="H663" s="9"/>
    </row>
    <row r="664" spans="2:8" ht="15">
      <c r="B664" s="9">
        <f t="shared" si="10"/>
        <v>659</v>
      </c>
      <c r="C664" s="27" t="s">
        <v>725</v>
      </c>
      <c r="D664" s="9">
        <v>1</v>
      </c>
      <c r="E664" s="152"/>
      <c r="F664" s="9"/>
      <c r="G664" s="9"/>
      <c r="H664" s="9"/>
    </row>
    <row r="665" spans="2:8" ht="15">
      <c r="B665" s="9">
        <f t="shared" si="10"/>
        <v>660</v>
      </c>
      <c r="C665" s="27" t="s">
        <v>726</v>
      </c>
      <c r="D665" s="9">
        <v>3</v>
      </c>
      <c r="E665" s="152"/>
      <c r="F665" s="9"/>
      <c r="G665" s="9"/>
      <c r="H665" s="9"/>
    </row>
    <row r="666" spans="2:8" ht="15">
      <c r="B666" s="9">
        <f t="shared" si="10"/>
        <v>661</v>
      </c>
      <c r="C666" s="27" t="s">
        <v>727</v>
      </c>
      <c r="D666" s="9">
        <v>146</v>
      </c>
      <c r="E666" s="152"/>
      <c r="F666" s="9"/>
      <c r="G666" s="9"/>
      <c r="H666" s="9"/>
    </row>
    <row r="667" spans="2:8" ht="15">
      <c r="B667" s="9">
        <f t="shared" si="10"/>
        <v>662</v>
      </c>
      <c r="C667" s="27" t="s">
        <v>728</v>
      </c>
      <c r="D667" s="9">
        <v>8</v>
      </c>
      <c r="E667" s="152"/>
      <c r="F667" s="9"/>
      <c r="G667" s="9"/>
      <c r="H667" s="9"/>
    </row>
    <row r="668" spans="2:8" ht="15">
      <c r="B668" s="9">
        <f t="shared" si="10"/>
        <v>663</v>
      </c>
      <c r="C668" s="27" t="s">
        <v>729</v>
      </c>
      <c r="D668" s="9">
        <v>42</v>
      </c>
      <c r="E668" s="152"/>
      <c r="F668" s="9"/>
      <c r="G668" s="9"/>
      <c r="H668" s="9"/>
    </row>
    <row r="669" spans="2:8" ht="15">
      <c r="B669" s="9">
        <f t="shared" si="10"/>
        <v>664</v>
      </c>
      <c r="C669" s="27" t="s">
        <v>730</v>
      </c>
      <c r="D669" s="9">
        <v>64</v>
      </c>
      <c r="E669" s="152"/>
      <c r="F669" s="9"/>
      <c r="G669" s="9"/>
      <c r="H669" s="9"/>
    </row>
    <row r="670" spans="2:8" ht="15">
      <c r="B670" s="9">
        <f t="shared" si="10"/>
        <v>665</v>
      </c>
      <c r="C670" s="27" t="s">
        <v>731</v>
      </c>
      <c r="D670" s="9">
        <v>10</v>
      </c>
      <c r="E670" s="152"/>
      <c r="F670" s="9"/>
      <c r="G670" s="9"/>
      <c r="H670" s="9"/>
    </row>
    <row r="671" spans="2:8" ht="15">
      <c r="B671" s="9">
        <f t="shared" si="10"/>
        <v>666</v>
      </c>
      <c r="C671" s="27" t="s">
        <v>732</v>
      </c>
      <c r="D671" s="9">
        <v>1</v>
      </c>
      <c r="E671" s="152"/>
      <c r="F671" s="9"/>
      <c r="G671" s="9"/>
      <c r="H671" s="9"/>
    </row>
    <row r="672" spans="2:8" ht="15">
      <c r="B672" s="9">
        <f t="shared" si="10"/>
        <v>667</v>
      </c>
      <c r="C672" s="27" t="s">
        <v>733</v>
      </c>
      <c r="D672" s="9">
        <v>38</v>
      </c>
      <c r="E672" s="152"/>
      <c r="F672" s="9"/>
      <c r="G672" s="9"/>
      <c r="H672" s="9"/>
    </row>
    <row r="673" spans="2:8" ht="15">
      <c r="B673" s="9">
        <f t="shared" si="10"/>
        <v>668</v>
      </c>
      <c r="C673" s="27" t="s">
        <v>734</v>
      </c>
      <c r="D673" s="9">
        <v>11</v>
      </c>
      <c r="E673" s="152"/>
      <c r="F673" s="9"/>
      <c r="G673" s="9"/>
      <c r="H673" s="9"/>
    </row>
    <row r="674" spans="2:8" ht="15">
      <c r="B674" s="9">
        <f t="shared" si="10"/>
        <v>669</v>
      </c>
      <c r="C674" s="27" t="s">
        <v>735</v>
      </c>
      <c r="D674" s="9">
        <v>17</v>
      </c>
      <c r="E674" s="152"/>
      <c r="F674" s="9"/>
      <c r="G674" s="9"/>
      <c r="H674" s="9"/>
    </row>
    <row r="675" spans="2:8" ht="15">
      <c r="B675" s="9">
        <f t="shared" si="10"/>
        <v>670</v>
      </c>
      <c r="C675" s="27" t="s">
        <v>736</v>
      </c>
      <c r="D675" s="9">
        <v>6</v>
      </c>
      <c r="E675" s="152"/>
      <c r="F675" s="9"/>
      <c r="G675" s="9"/>
      <c r="H675" s="9"/>
    </row>
    <row r="676" spans="2:8" ht="15">
      <c r="B676" s="9">
        <f t="shared" si="10"/>
        <v>671</v>
      </c>
      <c r="C676" s="27" t="s">
        <v>737</v>
      </c>
      <c r="D676" s="9">
        <v>17</v>
      </c>
      <c r="E676" s="152"/>
      <c r="F676" s="9"/>
      <c r="G676" s="9"/>
      <c r="H676" s="9"/>
    </row>
    <row r="677" spans="2:8" ht="15">
      <c r="B677" s="9">
        <f t="shared" si="10"/>
        <v>672</v>
      </c>
      <c r="C677" s="27" t="s">
        <v>738</v>
      </c>
      <c r="D677" s="9">
        <v>46</v>
      </c>
      <c r="E677" s="152"/>
      <c r="F677" s="9"/>
      <c r="G677" s="9"/>
      <c r="H677" s="9"/>
    </row>
    <row r="678" spans="2:8" ht="15">
      <c r="B678" s="9">
        <f t="shared" si="10"/>
        <v>673</v>
      </c>
      <c r="C678" s="27" t="s">
        <v>739</v>
      </c>
      <c r="D678" s="9">
        <v>6</v>
      </c>
      <c r="E678" s="152"/>
      <c r="F678" s="9"/>
      <c r="G678" s="9"/>
      <c r="H678" s="9"/>
    </row>
    <row r="679" spans="2:8" ht="15">
      <c r="B679" s="9">
        <f t="shared" si="10"/>
        <v>674</v>
      </c>
      <c r="C679" s="27" t="s">
        <v>740</v>
      </c>
      <c r="D679" s="9">
        <v>14</v>
      </c>
      <c r="E679" s="152"/>
      <c r="F679" s="9"/>
      <c r="G679" s="9"/>
      <c r="H679" s="9"/>
    </row>
    <row r="680" spans="2:8" ht="15">
      <c r="B680" s="9">
        <f t="shared" si="10"/>
        <v>675</v>
      </c>
      <c r="C680" s="27" t="s">
        <v>741</v>
      </c>
      <c r="D680" s="9">
        <v>24</v>
      </c>
      <c r="E680" s="152"/>
      <c r="F680" s="9"/>
      <c r="G680" s="9"/>
      <c r="H680" s="9"/>
    </row>
    <row r="681" spans="2:8" ht="15">
      <c r="B681" s="9">
        <f t="shared" si="10"/>
        <v>676</v>
      </c>
      <c r="C681" s="27" t="s">
        <v>742</v>
      </c>
      <c r="D681" s="9">
        <v>1</v>
      </c>
      <c r="E681" s="152"/>
      <c r="F681" s="9"/>
      <c r="G681" s="9"/>
      <c r="H681" s="9"/>
    </row>
    <row r="682" spans="2:8" ht="15">
      <c r="B682" s="9">
        <f t="shared" si="10"/>
        <v>677</v>
      </c>
      <c r="C682" s="27" t="s">
        <v>743</v>
      </c>
      <c r="D682" s="9">
        <v>113</v>
      </c>
      <c r="E682" s="152">
        <v>1</v>
      </c>
      <c r="F682" s="9">
        <v>2</v>
      </c>
      <c r="G682" s="9"/>
      <c r="H682" s="9"/>
    </row>
    <row r="683" spans="2:8" ht="15">
      <c r="B683" s="9">
        <f t="shared" si="10"/>
        <v>678</v>
      </c>
      <c r="C683" s="27" t="s">
        <v>744</v>
      </c>
      <c r="D683" s="9">
        <v>1</v>
      </c>
      <c r="E683" s="152"/>
      <c r="F683" s="9"/>
      <c r="G683" s="9"/>
      <c r="H683" s="9"/>
    </row>
    <row r="684" spans="2:8" ht="15">
      <c r="B684" s="9">
        <f t="shared" si="10"/>
        <v>679</v>
      </c>
      <c r="C684" s="27" t="s">
        <v>745</v>
      </c>
      <c r="D684" s="9">
        <v>14</v>
      </c>
      <c r="E684" s="152"/>
      <c r="F684" s="9"/>
      <c r="G684" s="9"/>
      <c r="H684" s="9"/>
    </row>
    <row r="685" spans="2:8" ht="15">
      <c r="B685" s="9">
        <f t="shared" si="10"/>
        <v>680</v>
      </c>
      <c r="C685" s="27" t="s">
        <v>746</v>
      </c>
      <c r="D685" s="9">
        <v>1</v>
      </c>
      <c r="E685" s="152"/>
      <c r="F685" s="9"/>
      <c r="G685" s="9"/>
      <c r="H685" s="9"/>
    </row>
    <row r="686" spans="2:8" ht="15">
      <c r="B686" s="9">
        <f t="shared" si="10"/>
        <v>681</v>
      </c>
      <c r="C686" s="27" t="s">
        <v>747</v>
      </c>
      <c r="D686" s="9">
        <v>31</v>
      </c>
      <c r="E686" s="152"/>
      <c r="F686" s="9"/>
      <c r="G686" s="9"/>
      <c r="H686" s="9"/>
    </row>
    <row r="687" spans="2:8" ht="15">
      <c r="B687" s="9">
        <f t="shared" si="10"/>
        <v>682</v>
      </c>
      <c r="C687" s="27" t="s">
        <v>748</v>
      </c>
      <c r="D687" s="9">
        <v>28</v>
      </c>
      <c r="E687" s="152"/>
      <c r="F687" s="9"/>
      <c r="G687" s="9"/>
      <c r="H687" s="9"/>
    </row>
    <row r="688" spans="2:8" ht="15">
      <c r="B688" s="9">
        <f t="shared" si="10"/>
        <v>683</v>
      </c>
      <c r="C688" s="27" t="s">
        <v>749</v>
      </c>
      <c r="D688" s="9">
        <v>27</v>
      </c>
      <c r="E688" s="152"/>
      <c r="F688" s="9"/>
      <c r="G688" s="9"/>
      <c r="H688" s="9"/>
    </row>
    <row r="689" spans="2:8" ht="15">
      <c r="B689" s="9">
        <f t="shared" si="10"/>
        <v>684</v>
      </c>
      <c r="C689" s="27" t="s">
        <v>750</v>
      </c>
      <c r="D689" s="9">
        <v>52</v>
      </c>
      <c r="E689" s="152"/>
      <c r="F689" s="9"/>
      <c r="G689" s="9"/>
      <c r="H689" s="9"/>
    </row>
    <row r="690" spans="2:8" ht="15">
      <c r="B690" s="9">
        <f t="shared" si="10"/>
        <v>685</v>
      </c>
      <c r="C690" s="27" t="s">
        <v>751</v>
      </c>
      <c r="D690" s="9">
        <v>4</v>
      </c>
      <c r="E690" s="152"/>
      <c r="F690" s="9"/>
      <c r="G690" s="9"/>
      <c r="H690" s="9"/>
    </row>
    <row r="691" spans="2:8" ht="15">
      <c r="B691" s="9">
        <f t="shared" si="10"/>
        <v>686</v>
      </c>
      <c r="C691" s="27" t="s">
        <v>752</v>
      </c>
      <c r="D691" s="9">
        <v>9</v>
      </c>
      <c r="E691" s="152"/>
      <c r="F691" s="9"/>
      <c r="G691" s="9"/>
      <c r="H691" s="9"/>
    </row>
    <row r="692" spans="2:8" ht="15">
      <c r="B692" s="9">
        <f t="shared" si="10"/>
        <v>687</v>
      </c>
      <c r="C692" s="27" t="s">
        <v>753</v>
      </c>
      <c r="D692" s="9">
        <v>1</v>
      </c>
      <c r="E692" s="152"/>
      <c r="F692" s="9"/>
      <c r="G692" s="9"/>
      <c r="H692" s="9"/>
    </row>
    <row r="693" spans="2:8" ht="15">
      <c r="B693" s="9">
        <f t="shared" si="10"/>
        <v>688</v>
      </c>
      <c r="C693" s="27" t="s">
        <v>754</v>
      </c>
      <c r="D693" s="9">
        <v>1</v>
      </c>
      <c r="E693" s="152"/>
      <c r="F693" s="9"/>
      <c r="G693" s="9"/>
      <c r="H693" s="9"/>
    </row>
    <row r="694" spans="2:8" ht="15">
      <c r="B694" s="9">
        <f t="shared" si="10"/>
        <v>689</v>
      </c>
      <c r="C694" s="27" t="s">
        <v>755</v>
      </c>
      <c r="D694" s="9">
        <v>165</v>
      </c>
      <c r="E694" s="152"/>
      <c r="F694" s="9"/>
      <c r="G694" s="9"/>
      <c r="H694" s="9"/>
    </row>
    <row r="695" spans="2:8" ht="15">
      <c r="B695" s="9">
        <f t="shared" si="10"/>
        <v>690</v>
      </c>
      <c r="C695" s="27" t="s">
        <v>756</v>
      </c>
      <c r="D695" s="9">
        <v>31</v>
      </c>
      <c r="E695" s="152"/>
      <c r="F695" s="9"/>
      <c r="G695" s="9"/>
      <c r="H695" s="9"/>
    </row>
    <row r="696" spans="2:8" ht="15">
      <c r="B696" s="9">
        <f t="shared" si="10"/>
        <v>691</v>
      </c>
      <c r="C696" s="27" t="s">
        <v>757</v>
      </c>
      <c r="D696" s="9">
        <v>20</v>
      </c>
      <c r="E696" s="152"/>
      <c r="F696" s="9"/>
      <c r="G696" s="9"/>
      <c r="H696" s="9"/>
    </row>
    <row r="697" spans="2:8" ht="15">
      <c r="B697" s="9">
        <f t="shared" si="10"/>
        <v>692</v>
      </c>
      <c r="C697" s="27" t="s">
        <v>758</v>
      </c>
      <c r="D697" s="9">
        <v>43</v>
      </c>
      <c r="E697" s="152"/>
      <c r="F697" s="9"/>
      <c r="G697" s="9"/>
      <c r="H697" s="9"/>
    </row>
    <row r="698" spans="2:8" ht="15">
      <c r="B698" s="9">
        <f t="shared" si="10"/>
        <v>693</v>
      </c>
      <c r="C698" s="27" t="s">
        <v>759</v>
      </c>
      <c r="D698" s="9">
        <v>30</v>
      </c>
      <c r="E698" s="152"/>
      <c r="F698" s="9"/>
      <c r="G698" s="9"/>
      <c r="H698" s="9"/>
    </row>
    <row r="699" spans="2:8" ht="15">
      <c r="B699" s="9">
        <f t="shared" si="10"/>
        <v>694</v>
      </c>
      <c r="C699" s="27" t="s">
        <v>760</v>
      </c>
      <c r="D699" s="9">
        <v>14</v>
      </c>
      <c r="E699" s="152"/>
      <c r="F699" s="9"/>
      <c r="G699" s="9"/>
      <c r="H699" s="9"/>
    </row>
    <row r="700" spans="2:8" ht="15">
      <c r="B700" s="9">
        <f t="shared" si="10"/>
        <v>695</v>
      </c>
      <c r="C700" s="27" t="s">
        <v>761</v>
      </c>
      <c r="D700" s="9">
        <v>33</v>
      </c>
      <c r="E700" s="152"/>
      <c r="F700" s="9"/>
      <c r="G700" s="9"/>
      <c r="H700" s="9"/>
    </row>
    <row r="701" spans="2:8" ht="15">
      <c r="B701" s="9">
        <f t="shared" si="10"/>
        <v>696</v>
      </c>
      <c r="C701" s="27" t="s">
        <v>762</v>
      </c>
      <c r="D701" s="9">
        <v>59</v>
      </c>
      <c r="E701" s="152"/>
      <c r="F701" s="9"/>
      <c r="G701" s="9"/>
      <c r="H701" s="9"/>
    </row>
    <row r="702" spans="2:8" ht="15">
      <c r="B702" s="9">
        <f t="shared" si="10"/>
        <v>697</v>
      </c>
      <c r="C702" s="27" t="s">
        <v>763</v>
      </c>
      <c r="D702" s="9">
        <v>13</v>
      </c>
      <c r="E702" s="152"/>
      <c r="F702" s="9"/>
      <c r="G702" s="9"/>
      <c r="H702" s="9"/>
    </row>
    <row r="703" spans="2:8" ht="15">
      <c r="B703" s="9">
        <f t="shared" si="10"/>
        <v>698</v>
      </c>
      <c r="C703" s="27" t="s">
        <v>764</v>
      </c>
      <c r="D703" s="9">
        <v>9</v>
      </c>
      <c r="E703" s="152"/>
      <c r="F703" s="9"/>
      <c r="G703" s="9"/>
      <c r="H703" s="9"/>
    </row>
    <row r="704" spans="2:8" ht="15">
      <c r="B704" s="9">
        <f t="shared" si="10"/>
        <v>699</v>
      </c>
      <c r="C704" s="27" t="s">
        <v>765</v>
      </c>
      <c r="D704" s="9">
        <v>40</v>
      </c>
      <c r="E704" s="152"/>
      <c r="F704" s="9"/>
      <c r="G704" s="9"/>
      <c r="H704" s="9"/>
    </row>
    <row r="705" spans="2:8" ht="15">
      <c r="B705" s="9">
        <f t="shared" si="10"/>
        <v>700</v>
      </c>
      <c r="C705" s="27" t="s">
        <v>766</v>
      </c>
      <c r="D705" s="9">
        <v>7</v>
      </c>
      <c r="E705" s="152"/>
      <c r="F705" s="9"/>
      <c r="G705" s="9"/>
      <c r="H705" s="9"/>
    </row>
    <row r="706" spans="2:8" ht="15">
      <c r="B706" s="9">
        <f t="shared" si="10"/>
        <v>701</v>
      </c>
      <c r="C706" s="27" t="s">
        <v>767</v>
      </c>
      <c r="D706" s="9">
        <v>27</v>
      </c>
      <c r="E706" s="152"/>
      <c r="F706" s="9"/>
      <c r="G706" s="9"/>
      <c r="H706" s="9"/>
    </row>
    <row r="707" spans="2:8" ht="15">
      <c r="B707" s="9">
        <f t="shared" si="10"/>
        <v>702</v>
      </c>
      <c r="C707" s="27" t="s">
        <v>768</v>
      </c>
      <c r="D707" s="9">
        <v>24</v>
      </c>
      <c r="E707" s="152"/>
      <c r="F707" s="9"/>
      <c r="G707" s="9"/>
      <c r="H707" s="9"/>
    </row>
    <row r="708" spans="2:8" ht="15">
      <c r="B708" s="9">
        <f t="shared" si="10"/>
        <v>703</v>
      </c>
      <c r="C708" s="27" t="s">
        <v>769</v>
      </c>
      <c r="D708" s="9">
        <v>2</v>
      </c>
      <c r="E708" s="152"/>
      <c r="F708" s="9"/>
      <c r="G708" s="9"/>
      <c r="H708" s="9"/>
    </row>
    <row r="709" spans="2:8" ht="15">
      <c r="B709" s="9">
        <f t="shared" si="10"/>
        <v>704</v>
      </c>
      <c r="C709" s="27" t="s">
        <v>770</v>
      </c>
      <c r="D709" s="9">
        <v>36</v>
      </c>
      <c r="E709" s="152">
        <v>1</v>
      </c>
      <c r="F709" s="9"/>
      <c r="G709" s="9"/>
      <c r="H709" s="9"/>
    </row>
    <row r="710" spans="2:8" ht="15">
      <c r="B710" s="9">
        <f t="shared" si="10"/>
        <v>705</v>
      </c>
      <c r="C710" s="27" t="s">
        <v>771</v>
      </c>
      <c r="D710" s="9">
        <v>12</v>
      </c>
      <c r="E710" s="152">
        <v>4</v>
      </c>
      <c r="F710" s="9"/>
      <c r="G710" s="9"/>
      <c r="H710" s="9"/>
    </row>
    <row r="711" spans="2:8" ht="15">
      <c r="B711" s="9">
        <f aca="true" t="shared" si="11" ref="B711:B771">B710+1</f>
        <v>706</v>
      </c>
      <c r="C711" s="27" t="s">
        <v>772</v>
      </c>
      <c r="D711" s="9">
        <v>45</v>
      </c>
      <c r="E711" s="152"/>
      <c r="F711" s="9"/>
      <c r="G711" s="9"/>
      <c r="H711" s="9"/>
    </row>
    <row r="712" spans="2:8" ht="15">
      <c r="B712" s="9">
        <f t="shared" si="11"/>
        <v>707</v>
      </c>
      <c r="C712" s="27" t="s">
        <v>773</v>
      </c>
      <c r="D712" s="9">
        <v>7</v>
      </c>
      <c r="E712" s="152"/>
      <c r="F712" s="9"/>
      <c r="G712" s="9"/>
      <c r="H712" s="9"/>
    </row>
    <row r="713" spans="2:8" ht="15">
      <c r="B713" s="9">
        <f t="shared" si="11"/>
        <v>708</v>
      </c>
      <c r="C713" s="27" t="s">
        <v>774</v>
      </c>
      <c r="D713" s="9">
        <v>26</v>
      </c>
      <c r="E713" s="152"/>
      <c r="F713" s="9"/>
      <c r="G713" s="9"/>
      <c r="H713" s="9"/>
    </row>
    <row r="714" spans="2:8" ht="15">
      <c r="B714" s="9">
        <f t="shared" si="11"/>
        <v>709</v>
      </c>
      <c r="C714" s="27" t="s">
        <v>775</v>
      </c>
      <c r="D714" s="9">
        <v>1</v>
      </c>
      <c r="E714" s="152"/>
      <c r="F714" s="9"/>
      <c r="G714" s="9"/>
      <c r="H714" s="9"/>
    </row>
    <row r="715" spans="2:8" ht="15">
      <c r="B715" s="9">
        <f t="shared" si="11"/>
        <v>710</v>
      </c>
      <c r="C715" s="27" t="s">
        <v>776</v>
      </c>
      <c r="D715" s="9">
        <v>22</v>
      </c>
      <c r="E715" s="152"/>
      <c r="F715" s="9"/>
      <c r="G715" s="9"/>
      <c r="H715" s="9"/>
    </row>
    <row r="716" spans="2:8" ht="15">
      <c r="B716" s="9">
        <f t="shared" si="11"/>
        <v>711</v>
      </c>
      <c r="C716" s="27" t="s">
        <v>777</v>
      </c>
      <c r="D716" s="9">
        <v>5</v>
      </c>
      <c r="E716" s="152"/>
      <c r="F716" s="9"/>
      <c r="G716" s="9"/>
      <c r="H716" s="9"/>
    </row>
    <row r="717" spans="2:8" ht="15">
      <c r="B717" s="9">
        <f t="shared" si="11"/>
        <v>712</v>
      </c>
      <c r="C717" s="27" t="s">
        <v>778</v>
      </c>
      <c r="D717" s="9">
        <v>3</v>
      </c>
      <c r="E717" s="152"/>
      <c r="F717" s="9"/>
      <c r="G717" s="9"/>
      <c r="H717" s="9"/>
    </row>
    <row r="718" spans="2:8" ht="15">
      <c r="B718" s="9">
        <f t="shared" si="11"/>
        <v>713</v>
      </c>
      <c r="C718" s="27" t="s">
        <v>779</v>
      </c>
      <c r="D718" s="9">
        <v>50</v>
      </c>
      <c r="E718" s="152">
        <v>1</v>
      </c>
      <c r="F718" s="9"/>
      <c r="G718" s="9"/>
      <c r="H718" s="9"/>
    </row>
    <row r="719" spans="2:8" ht="15">
      <c r="B719" s="9">
        <f t="shared" si="11"/>
        <v>714</v>
      </c>
      <c r="C719" s="27" t="s">
        <v>780</v>
      </c>
      <c r="D719" s="9">
        <v>92</v>
      </c>
      <c r="E719" s="152">
        <v>3</v>
      </c>
      <c r="F719" s="9">
        <v>1</v>
      </c>
      <c r="G719" s="9"/>
      <c r="H719" s="9"/>
    </row>
    <row r="720" spans="2:8" ht="15">
      <c r="B720" s="9">
        <f t="shared" si="11"/>
        <v>715</v>
      </c>
      <c r="C720" s="27" t="s">
        <v>781</v>
      </c>
      <c r="D720" s="9">
        <v>38</v>
      </c>
      <c r="E720" s="152"/>
      <c r="F720" s="9">
        <v>1</v>
      </c>
      <c r="G720" s="9"/>
      <c r="H720" s="9"/>
    </row>
    <row r="721" spans="2:8" ht="15">
      <c r="B721" s="9">
        <f t="shared" si="11"/>
        <v>716</v>
      </c>
      <c r="C721" s="27" t="s">
        <v>782</v>
      </c>
      <c r="D721" s="9">
        <v>29</v>
      </c>
      <c r="E721" s="152"/>
      <c r="F721" s="9"/>
      <c r="G721" s="9"/>
      <c r="H721" s="9"/>
    </row>
    <row r="722" spans="2:8" ht="15">
      <c r="B722" s="9">
        <f t="shared" si="11"/>
        <v>717</v>
      </c>
      <c r="C722" s="27" t="s">
        <v>783</v>
      </c>
      <c r="D722" s="9">
        <v>3</v>
      </c>
      <c r="E722" s="152"/>
      <c r="F722" s="9"/>
      <c r="G722" s="9"/>
      <c r="H722" s="9"/>
    </row>
    <row r="723" spans="2:8" ht="15">
      <c r="B723" s="9">
        <f t="shared" si="11"/>
        <v>718</v>
      </c>
      <c r="C723" s="27" t="s">
        <v>784</v>
      </c>
      <c r="D723" s="9">
        <v>5</v>
      </c>
      <c r="E723" s="152"/>
      <c r="F723" s="9"/>
      <c r="G723" s="9"/>
      <c r="H723" s="9"/>
    </row>
    <row r="724" spans="2:8" ht="15">
      <c r="B724" s="9">
        <f t="shared" si="11"/>
        <v>719</v>
      </c>
      <c r="C724" s="27" t="s">
        <v>785</v>
      </c>
      <c r="D724" s="9">
        <v>3</v>
      </c>
      <c r="E724" s="152"/>
      <c r="F724" s="9"/>
      <c r="G724" s="9"/>
      <c r="H724" s="9"/>
    </row>
    <row r="725" spans="2:8" ht="15">
      <c r="B725" s="9">
        <f t="shared" si="11"/>
        <v>720</v>
      </c>
      <c r="C725" s="27" t="s">
        <v>786</v>
      </c>
      <c r="D725" s="9">
        <v>12</v>
      </c>
      <c r="E725" s="152"/>
      <c r="F725" s="9"/>
      <c r="G725" s="9"/>
      <c r="H725" s="9"/>
    </row>
    <row r="726" spans="2:8" ht="15">
      <c r="B726" s="9">
        <f t="shared" si="11"/>
        <v>721</v>
      </c>
      <c r="C726" s="27" t="s">
        <v>787</v>
      </c>
      <c r="D726" s="9">
        <v>18</v>
      </c>
      <c r="E726" s="152"/>
      <c r="F726" s="9"/>
      <c r="G726" s="9"/>
      <c r="H726" s="9"/>
    </row>
    <row r="727" spans="2:8" ht="15">
      <c r="B727" s="9">
        <f t="shared" si="11"/>
        <v>722</v>
      </c>
      <c r="C727" s="27" t="s">
        <v>788</v>
      </c>
      <c r="D727" s="9">
        <v>26</v>
      </c>
      <c r="E727" s="152"/>
      <c r="F727" s="9"/>
      <c r="G727" s="9"/>
      <c r="H727" s="9"/>
    </row>
    <row r="728" spans="2:8" ht="15">
      <c r="B728" s="9">
        <f t="shared" si="11"/>
        <v>723</v>
      </c>
      <c r="C728" s="27" t="s">
        <v>789</v>
      </c>
      <c r="D728" s="9">
        <v>1</v>
      </c>
      <c r="E728" s="152"/>
      <c r="F728" s="9"/>
      <c r="G728" s="9"/>
      <c r="H728" s="9"/>
    </row>
    <row r="729" spans="2:8" ht="15">
      <c r="B729" s="9">
        <f t="shared" si="11"/>
        <v>724</v>
      </c>
      <c r="C729" s="27" t="s">
        <v>790</v>
      </c>
      <c r="D729" s="9">
        <v>17</v>
      </c>
      <c r="E729" s="152"/>
      <c r="F729" s="9"/>
      <c r="G729" s="9"/>
      <c r="H729" s="9"/>
    </row>
    <row r="730" spans="2:8" ht="15">
      <c r="B730" s="9">
        <f t="shared" si="11"/>
        <v>725</v>
      </c>
      <c r="C730" s="27" t="s">
        <v>791</v>
      </c>
      <c r="D730" s="9">
        <v>10</v>
      </c>
      <c r="E730" s="152"/>
      <c r="F730" s="9"/>
      <c r="G730" s="9"/>
      <c r="H730" s="9"/>
    </row>
    <row r="731" spans="2:8" ht="15">
      <c r="B731" s="9">
        <f t="shared" si="11"/>
        <v>726</v>
      </c>
      <c r="C731" s="27" t="s">
        <v>792</v>
      </c>
      <c r="D731" s="9">
        <v>98</v>
      </c>
      <c r="E731" s="152"/>
      <c r="F731" s="9"/>
      <c r="G731" s="9"/>
      <c r="H731" s="9"/>
    </row>
    <row r="732" spans="2:8" ht="15">
      <c r="B732" s="9">
        <f t="shared" si="11"/>
        <v>727</v>
      </c>
      <c r="C732" s="27" t="s">
        <v>793</v>
      </c>
      <c r="D732" s="9">
        <v>7</v>
      </c>
      <c r="E732" s="152">
        <v>1</v>
      </c>
      <c r="F732" s="9"/>
      <c r="G732" s="9"/>
      <c r="H732" s="9"/>
    </row>
    <row r="733" spans="2:8" ht="15">
      <c r="B733" s="9">
        <f t="shared" si="11"/>
        <v>728</v>
      </c>
      <c r="C733" s="27" t="s">
        <v>794</v>
      </c>
      <c r="D733" s="9">
        <v>11</v>
      </c>
      <c r="E733" s="152"/>
      <c r="F733" s="9"/>
      <c r="G733" s="9"/>
      <c r="H733" s="9"/>
    </row>
    <row r="734" spans="2:8" ht="15">
      <c r="B734" s="9">
        <f t="shared" si="11"/>
        <v>729</v>
      </c>
      <c r="C734" s="27" t="s">
        <v>795</v>
      </c>
      <c r="D734" s="9">
        <v>22</v>
      </c>
      <c r="E734" s="152"/>
      <c r="F734" s="9"/>
      <c r="G734" s="9"/>
      <c r="H734" s="9"/>
    </row>
    <row r="735" spans="2:8" ht="15">
      <c r="B735" s="9">
        <f t="shared" si="11"/>
        <v>730</v>
      </c>
      <c r="C735" s="27" t="s">
        <v>796</v>
      </c>
      <c r="D735" s="9">
        <v>2</v>
      </c>
      <c r="E735" s="152"/>
      <c r="F735" s="9"/>
      <c r="G735" s="9"/>
      <c r="H735" s="9"/>
    </row>
    <row r="736" spans="2:8" ht="15">
      <c r="B736" s="9">
        <f t="shared" si="11"/>
        <v>731</v>
      </c>
      <c r="C736" s="27" t="s">
        <v>797</v>
      </c>
      <c r="D736" s="9">
        <v>35</v>
      </c>
      <c r="E736" s="152"/>
      <c r="F736" s="9"/>
      <c r="G736" s="9"/>
      <c r="H736" s="9"/>
    </row>
    <row r="737" spans="2:8" ht="15">
      <c r="B737" s="9">
        <f t="shared" si="11"/>
        <v>732</v>
      </c>
      <c r="C737" s="27" t="s">
        <v>798</v>
      </c>
      <c r="D737" s="9">
        <v>1</v>
      </c>
      <c r="E737" s="152"/>
      <c r="F737" s="9"/>
      <c r="G737" s="9"/>
      <c r="H737" s="9"/>
    </row>
    <row r="738" spans="2:8" ht="15">
      <c r="B738" s="9">
        <f t="shared" si="11"/>
        <v>733</v>
      </c>
      <c r="C738" s="27" t="s">
        <v>799</v>
      </c>
      <c r="D738" s="9">
        <v>13</v>
      </c>
      <c r="E738" s="152"/>
      <c r="F738" s="9"/>
      <c r="G738" s="9"/>
      <c r="H738" s="9"/>
    </row>
    <row r="739" spans="2:8" ht="15">
      <c r="B739" s="9">
        <f t="shared" si="11"/>
        <v>734</v>
      </c>
      <c r="C739" s="27" t="s">
        <v>800</v>
      </c>
      <c r="D739" s="9">
        <v>23</v>
      </c>
      <c r="E739" s="152"/>
      <c r="F739" s="9"/>
      <c r="G739" s="9"/>
      <c r="H739" s="9"/>
    </row>
    <row r="740" spans="2:8" ht="15">
      <c r="B740" s="9">
        <f t="shared" si="11"/>
        <v>735</v>
      </c>
      <c r="C740" s="27" t="s">
        <v>801</v>
      </c>
      <c r="D740" s="9">
        <v>24</v>
      </c>
      <c r="E740" s="152"/>
      <c r="F740" s="9"/>
      <c r="G740" s="9"/>
      <c r="H740" s="9"/>
    </row>
    <row r="741" spans="2:8" ht="15">
      <c r="B741" s="9">
        <f t="shared" si="11"/>
        <v>736</v>
      </c>
      <c r="C741" s="27" t="s">
        <v>802</v>
      </c>
      <c r="D741" s="9">
        <v>11</v>
      </c>
      <c r="E741" s="152"/>
      <c r="F741" s="9"/>
      <c r="G741" s="9"/>
      <c r="H741" s="9"/>
    </row>
    <row r="742" spans="2:8" ht="15">
      <c r="B742" s="9">
        <f t="shared" si="11"/>
        <v>737</v>
      </c>
      <c r="C742" s="27" t="s">
        <v>803</v>
      </c>
      <c r="D742" s="9">
        <v>16</v>
      </c>
      <c r="E742" s="152"/>
      <c r="F742" s="9"/>
      <c r="G742" s="9"/>
      <c r="H742" s="9"/>
    </row>
    <row r="743" spans="2:8" ht="15">
      <c r="B743" s="9">
        <f t="shared" si="11"/>
        <v>738</v>
      </c>
      <c r="C743" s="27" t="s">
        <v>804</v>
      </c>
      <c r="D743" s="9">
        <v>5</v>
      </c>
      <c r="E743" s="152"/>
      <c r="F743" s="9"/>
      <c r="G743" s="9"/>
      <c r="H743" s="9"/>
    </row>
    <row r="744" spans="2:8" ht="15">
      <c r="B744" s="9">
        <f t="shared" si="11"/>
        <v>739</v>
      </c>
      <c r="C744" s="27" t="s">
        <v>805</v>
      </c>
      <c r="D744" s="9">
        <v>16</v>
      </c>
      <c r="E744" s="152"/>
      <c r="F744" s="9"/>
      <c r="G744" s="9"/>
      <c r="H744" s="9"/>
    </row>
    <row r="745" spans="2:8" ht="15">
      <c r="B745" s="9">
        <f t="shared" si="11"/>
        <v>740</v>
      </c>
      <c r="C745" s="27" t="s">
        <v>806</v>
      </c>
      <c r="D745" s="9">
        <v>31</v>
      </c>
      <c r="E745" s="152"/>
      <c r="F745" s="9"/>
      <c r="G745" s="9"/>
      <c r="H745" s="9"/>
    </row>
    <row r="746" spans="2:8" ht="15">
      <c r="B746" s="9">
        <f t="shared" si="11"/>
        <v>741</v>
      </c>
      <c r="C746" s="27" t="s">
        <v>807</v>
      </c>
      <c r="D746" s="9">
        <v>15</v>
      </c>
      <c r="E746" s="152"/>
      <c r="F746" s="9"/>
      <c r="G746" s="9"/>
      <c r="H746" s="9"/>
    </row>
    <row r="747" spans="2:8" ht="15">
      <c r="B747" s="9">
        <f t="shared" si="11"/>
        <v>742</v>
      </c>
      <c r="C747" s="27" t="s">
        <v>808</v>
      </c>
      <c r="D747" s="9">
        <v>7</v>
      </c>
      <c r="E747" s="152"/>
      <c r="F747" s="9"/>
      <c r="G747" s="9"/>
      <c r="H747" s="9"/>
    </row>
    <row r="748" spans="2:8" ht="15">
      <c r="B748" s="9">
        <f t="shared" si="11"/>
        <v>743</v>
      </c>
      <c r="C748" s="27" t="s">
        <v>809</v>
      </c>
      <c r="D748" s="9"/>
      <c r="E748" s="152">
        <v>1</v>
      </c>
      <c r="F748" s="9"/>
      <c r="G748" s="9"/>
      <c r="H748" s="9"/>
    </row>
    <row r="749" spans="2:8" ht="15">
      <c r="B749" s="9">
        <f t="shared" si="11"/>
        <v>744</v>
      </c>
      <c r="C749" s="27" t="s">
        <v>810</v>
      </c>
      <c r="D749" s="9"/>
      <c r="E749" s="152">
        <v>1</v>
      </c>
      <c r="F749" s="9"/>
      <c r="G749" s="9"/>
      <c r="H749" s="9"/>
    </row>
    <row r="750" spans="2:8" ht="15">
      <c r="B750" s="9">
        <f t="shared" si="11"/>
        <v>745</v>
      </c>
      <c r="C750" s="27" t="s">
        <v>811</v>
      </c>
      <c r="D750" s="9"/>
      <c r="E750" s="152">
        <v>2</v>
      </c>
      <c r="F750" s="9"/>
      <c r="G750" s="9"/>
      <c r="H750" s="9"/>
    </row>
    <row r="751" spans="2:8" ht="15">
      <c r="B751" s="9">
        <f t="shared" si="11"/>
        <v>746</v>
      </c>
      <c r="C751" s="27" t="s">
        <v>812</v>
      </c>
      <c r="D751" s="9"/>
      <c r="E751" s="152">
        <v>1</v>
      </c>
      <c r="F751" s="9"/>
      <c r="G751" s="9"/>
      <c r="H751" s="9"/>
    </row>
    <row r="752" spans="2:8" ht="15">
      <c r="B752" s="9">
        <f t="shared" si="11"/>
        <v>747</v>
      </c>
      <c r="C752" s="20" t="s">
        <v>813</v>
      </c>
      <c r="D752" s="9"/>
      <c r="E752" s="152">
        <v>2</v>
      </c>
      <c r="F752" s="9"/>
      <c r="G752" s="9"/>
      <c r="H752" s="9"/>
    </row>
    <row r="753" spans="2:8" ht="15">
      <c r="B753" s="9">
        <f t="shared" si="11"/>
        <v>748</v>
      </c>
      <c r="C753" s="20" t="s">
        <v>814</v>
      </c>
      <c r="D753" s="9"/>
      <c r="E753" s="152"/>
      <c r="F753" s="9"/>
      <c r="G753" s="9">
        <v>10</v>
      </c>
      <c r="H753" s="9"/>
    </row>
    <row r="754" spans="2:8" ht="15">
      <c r="B754" s="9">
        <f t="shared" si="11"/>
        <v>749</v>
      </c>
      <c r="C754" s="27" t="s">
        <v>815</v>
      </c>
      <c r="D754" s="9"/>
      <c r="E754" s="152">
        <v>1</v>
      </c>
      <c r="F754" s="9">
        <v>2</v>
      </c>
      <c r="G754" s="9">
        <v>214</v>
      </c>
      <c r="H754" s="9">
        <v>5</v>
      </c>
    </row>
    <row r="755" spans="2:8" ht="15">
      <c r="B755" s="9">
        <f t="shared" si="11"/>
        <v>750</v>
      </c>
      <c r="C755" s="20" t="s">
        <v>816</v>
      </c>
      <c r="D755" s="9"/>
      <c r="E755" s="152"/>
      <c r="F755" s="9">
        <v>1</v>
      </c>
      <c r="G755" s="9"/>
      <c r="H755" s="9"/>
    </row>
    <row r="756" spans="2:8" ht="15">
      <c r="B756" s="9">
        <f t="shared" si="11"/>
        <v>751</v>
      </c>
      <c r="C756" s="20" t="s">
        <v>817</v>
      </c>
      <c r="D756" s="9"/>
      <c r="E756" s="152"/>
      <c r="F756" s="9">
        <v>1</v>
      </c>
      <c r="G756" s="9">
        <v>426</v>
      </c>
      <c r="H756" s="9">
        <v>37</v>
      </c>
    </row>
    <row r="757" spans="2:8" ht="15">
      <c r="B757" s="9">
        <f t="shared" si="11"/>
        <v>752</v>
      </c>
      <c r="C757" s="20" t="s">
        <v>818</v>
      </c>
      <c r="D757" s="9"/>
      <c r="E757" s="152"/>
      <c r="F757" s="9">
        <v>2</v>
      </c>
      <c r="G757" s="9">
        <v>274</v>
      </c>
      <c r="H757" s="9">
        <v>46</v>
      </c>
    </row>
    <row r="758" spans="2:8" ht="15">
      <c r="B758" s="9">
        <f t="shared" si="11"/>
        <v>753</v>
      </c>
      <c r="C758" s="20" t="s">
        <v>819</v>
      </c>
      <c r="D758" s="9"/>
      <c r="E758" s="152"/>
      <c r="F758" s="9">
        <v>2</v>
      </c>
      <c r="G758" s="9">
        <v>4</v>
      </c>
      <c r="H758" s="9"/>
    </row>
    <row r="759" spans="2:8" ht="15">
      <c r="B759" s="9">
        <f t="shared" si="11"/>
        <v>754</v>
      </c>
      <c r="C759" s="20" t="s">
        <v>820</v>
      </c>
      <c r="D759" s="9"/>
      <c r="E759" s="152"/>
      <c r="F759" s="9">
        <v>1</v>
      </c>
      <c r="G759" s="9">
        <v>564</v>
      </c>
      <c r="H759" s="9">
        <v>3</v>
      </c>
    </row>
    <row r="760" spans="2:8" ht="15">
      <c r="B760" s="9">
        <f t="shared" si="11"/>
        <v>755</v>
      </c>
      <c r="C760" s="20" t="s">
        <v>821</v>
      </c>
      <c r="D760" s="9"/>
      <c r="E760" s="152"/>
      <c r="F760" s="9">
        <v>1</v>
      </c>
      <c r="G760" s="9">
        <v>82</v>
      </c>
      <c r="H760" s="9"/>
    </row>
    <row r="761" spans="2:8" ht="15">
      <c r="B761" s="9">
        <f t="shared" si="11"/>
        <v>756</v>
      </c>
      <c r="C761" s="20" t="s">
        <v>822</v>
      </c>
      <c r="D761" s="9"/>
      <c r="E761" s="152"/>
      <c r="F761" s="9">
        <v>1</v>
      </c>
      <c r="G761" s="9">
        <v>251</v>
      </c>
      <c r="H761" s="9"/>
    </row>
    <row r="762" spans="2:8" ht="15">
      <c r="B762" s="9">
        <f t="shared" si="11"/>
        <v>757</v>
      </c>
      <c r="C762" s="20" t="s">
        <v>823</v>
      </c>
      <c r="D762" s="9"/>
      <c r="E762" s="152"/>
      <c r="F762" s="9"/>
      <c r="G762" s="9">
        <v>11</v>
      </c>
      <c r="H762" s="9"/>
    </row>
    <row r="763" spans="2:8" ht="15">
      <c r="B763" s="9">
        <f t="shared" si="11"/>
        <v>758</v>
      </c>
      <c r="C763" s="20" t="s">
        <v>824</v>
      </c>
      <c r="D763" s="9"/>
      <c r="E763" s="152"/>
      <c r="F763" s="9"/>
      <c r="G763" s="9">
        <v>32</v>
      </c>
      <c r="H763" s="9">
        <v>9</v>
      </c>
    </row>
    <row r="764" spans="2:8" ht="15">
      <c r="B764" s="9">
        <f t="shared" si="11"/>
        <v>759</v>
      </c>
      <c r="C764" s="20" t="s">
        <v>825</v>
      </c>
      <c r="D764" s="9"/>
      <c r="E764" s="152"/>
      <c r="F764" s="9"/>
      <c r="G764" s="9">
        <v>73</v>
      </c>
      <c r="H764" s="9"/>
    </row>
    <row r="765" spans="2:8" ht="15">
      <c r="B765" s="9">
        <f t="shared" si="11"/>
        <v>760</v>
      </c>
      <c r="C765" s="20" t="s">
        <v>826</v>
      </c>
      <c r="D765" s="9"/>
      <c r="E765" s="152"/>
      <c r="F765" s="9"/>
      <c r="G765" s="9">
        <v>123</v>
      </c>
      <c r="H765" s="9"/>
    </row>
    <row r="766" spans="2:8" ht="15">
      <c r="B766" s="9">
        <f t="shared" si="11"/>
        <v>761</v>
      </c>
      <c r="C766" s="20" t="s">
        <v>827</v>
      </c>
      <c r="D766" s="9"/>
      <c r="E766" s="152"/>
      <c r="F766" s="9"/>
      <c r="G766" s="9">
        <v>1</v>
      </c>
      <c r="H766" s="9"/>
    </row>
    <row r="767" spans="2:8" ht="15">
      <c r="B767" s="9">
        <f t="shared" si="11"/>
        <v>762</v>
      </c>
      <c r="C767" s="20" t="s">
        <v>828</v>
      </c>
      <c r="D767" s="9"/>
      <c r="E767" s="152"/>
      <c r="F767" s="9"/>
      <c r="G767" s="9">
        <v>27</v>
      </c>
      <c r="H767" s="9"/>
    </row>
    <row r="768" spans="2:8" ht="15">
      <c r="B768" s="9">
        <f t="shared" si="11"/>
        <v>763</v>
      </c>
      <c r="C768" s="20" t="s">
        <v>829</v>
      </c>
      <c r="D768" s="9"/>
      <c r="E768" s="152"/>
      <c r="F768" s="9"/>
      <c r="G768" s="9">
        <v>60</v>
      </c>
      <c r="H768" s="9"/>
    </row>
    <row r="769" spans="2:8" ht="15">
      <c r="B769" s="9">
        <f t="shared" si="11"/>
        <v>764</v>
      </c>
      <c r="C769" s="20" t="s">
        <v>830</v>
      </c>
      <c r="D769" s="9"/>
      <c r="E769" s="152"/>
      <c r="F769" s="9"/>
      <c r="G769" s="9">
        <v>38</v>
      </c>
      <c r="H769" s="9"/>
    </row>
    <row r="770" spans="2:8" ht="15">
      <c r="B770" s="9">
        <f t="shared" si="11"/>
        <v>765</v>
      </c>
      <c r="C770" s="20" t="s">
        <v>831</v>
      </c>
      <c r="D770" s="9"/>
      <c r="E770" s="152"/>
      <c r="F770" s="9"/>
      <c r="G770" s="9">
        <v>2</v>
      </c>
      <c r="H770" s="9"/>
    </row>
    <row r="771" spans="2:8" ht="15">
      <c r="B771" s="9">
        <f t="shared" si="11"/>
        <v>766</v>
      </c>
      <c r="C771" s="20" t="s">
        <v>832</v>
      </c>
      <c r="D771" s="9"/>
      <c r="E771" s="152"/>
      <c r="F771" s="9"/>
      <c r="G771" s="9">
        <v>101</v>
      </c>
      <c r="H771" s="9"/>
    </row>
    <row r="772" spans="2:8" ht="15">
      <c r="B772" s="154"/>
      <c r="C772" s="39" t="s">
        <v>833</v>
      </c>
      <c r="D772" s="155">
        <f>SUM(D6:D771)</f>
        <v>19887</v>
      </c>
      <c r="E772" s="155">
        <f>SUM(E6:E771)</f>
        <v>128</v>
      </c>
      <c r="F772" s="155">
        <f>SUM(F6:F771)</f>
        <v>27</v>
      </c>
      <c r="G772" s="155">
        <f>SUM(G6:G771)</f>
        <v>2300</v>
      </c>
      <c r="H772" s="155">
        <f>SUM(H6:H771)</f>
        <v>100</v>
      </c>
    </row>
    <row r="775" ht="15">
      <c r="D775" s="156"/>
    </row>
    <row r="776" ht="15">
      <c r="E776" s="157"/>
    </row>
  </sheetData>
  <sheetProtection selectLockedCells="1" selectUnlockedCells="1"/>
  <mergeCells count="1">
    <mergeCell ref="B2:H3"/>
  </mergeCells>
  <printOptions/>
  <pageMargins left="0.7083333333333334" right="0.7083333333333334" top="0.7479166666666667" bottom="0.7486111111111111" header="0.5118055555555555" footer="0.31527777777777777"/>
  <pageSetup fitToHeight="0" fitToWidth="1" horizontalDpi="300" verticalDpi="300" orientation="portrait" paperSize="9" scale="93" r:id="rId1"/>
  <headerFooter alignWithMargins="0">
    <oddFooter>&amp;CPagina &amp;P din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3:R9"/>
  <sheetViews>
    <sheetView view="pageBreakPreview" zoomScaleNormal="60" zoomScaleSheetLayoutView="100" zoomScalePageLayoutView="0" workbookViewId="0" topLeftCell="A1">
      <selection activeCell="R17" sqref="R17"/>
    </sheetView>
  </sheetViews>
  <sheetFormatPr defaultColWidth="9.140625" defaultRowHeight="15"/>
  <cols>
    <col min="2" max="2" width="31.7109375" style="0" customWidth="1"/>
    <col min="3" max="18" width="5.7109375" style="1" customWidth="1"/>
  </cols>
  <sheetData>
    <row r="3" spans="2:18" ht="15">
      <c r="B3" s="158" t="s">
        <v>1234</v>
      </c>
      <c r="C3" s="238">
        <v>1</v>
      </c>
      <c r="D3" s="238"/>
      <c r="E3" s="238"/>
      <c r="F3" s="238"/>
      <c r="G3" s="238">
        <v>2</v>
      </c>
      <c r="H3" s="238"/>
      <c r="I3" s="238"/>
      <c r="J3" s="238"/>
      <c r="K3" s="238">
        <v>3</v>
      </c>
      <c r="L3" s="238"/>
      <c r="M3" s="238"/>
      <c r="N3" s="238"/>
      <c r="O3" s="238">
        <v>4</v>
      </c>
      <c r="P3" s="238"/>
      <c r="Q3" s="238"/>
      <c r="R3" s="238"/>
    </row>
    <row r="4" spans="2:18" ht="15">
      <c r="B4" s="158" t="s">
        <v>1235</v>
      </c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</row>
    <row r="5" spans="2:18" ht="28.5" customHeight="1">
      <c r="B5" s="158" t="s">
        <v>1236</v>
      </c>
      <c r="C5" s="159"/>
      <c r="D5" s="159"/>
      <c r="E5" s="159"/>
      <c r="F5" s="159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18" ht="28.5" customHeight="1">
      <c r="B6" s="158" t="s">
        <v>1237</v>
      </c>
      <c r="C6" s="3"/>
      <c r="D6" s="3"/>
      <c r="E6" s="160"/>
      <c r="F6" s="160"/>
      <c r="G6" s="161"/>
      <c r="H6" s="161"/>
      <c r="I6" s="3"/>
      <c r="J6" s="3"/>
      <c r="K6" s="3"/>
      <c r="L6" s="3"/>
      <c r="M6" s="3"/>
      <c r="N6" s="3"/>
      <c r="O6" s="3"/>
      <c r="P6" s="3"/>
      <c r="Q6" s="3"/>
      <c r="R6" s="3"/>
    </row>
    <row r="7" spans="2:18" ht="30">
      <c r="B7" s="162" t="s">
        <v>1238</v>
      </c>
      <c r="C7" s="163"/>
      <c r="D7" s="163"/>
      <c r="E7" s="163"/>
      <c r="F7" s="163"/>
      <c r="G7" s="163"/>
      <c r="H7" s="163"/>
      <c r="I7" s="163"/>
      <c r="J7" s="163"/>
      <c r="K7" s="161"/>
      <c r="L7" s="161"/>
      <c r="M7" s="161"/>
      <c r="N7" s="161"/>
      <c r="O7" s="9"/>
      <c r="P7" s="9"/>
      <c r="Q7" s="3"/>
      <c r="R7" s="3"/>
    </row>
    <row r="8" spans="2:18" ht="30">
      <c r="B8" s="162" t="s">
        <v>1239</v>
      </c>
      <c r="C8" s="3"/>
      <c r="D8" s="3"/>
      <c r="E8" s="3"/>
      <c r="F8" s="3"/>
      <c r="G8" s="3"/>
      <c r="H8" s="3"/>
      <c r="I8" s="164"/>
      <c r="J8" s="164"/>
      <c r="K8" s="164"/>
      <c r="L8" s="164"/>
      <c r="M8" s="164"/>
      <c r="N8" s="164"/>
      <c r="O8" s="164"/>
      <c r="P8" s="164"/>
      <c r="Q8" s="3"/>
      <c r="R8" s="3"/>
    </row>
    <row r="9" spans="2:18" ht="30">
      <c r="B9" s="162" t="s">
        <v>1240</v>
      </c>
      <c r="C9" s="3"/>
      <c r="D9" s="3"/>
      <c r="E9" s="3"/>
      <c r="F9" s="3"/>
      <c r="G9" s="3"/>
      <c r="H9" s="3"/>
      <c r="I9" s="3"/>
      <c r="J9" s="3"/>
      <c r="K9" s="165"/>
      <c r="L9" s="165"/>
      <c r="M9" s="165"/>
      <c r="N9" s="165"/>
      <c r="O9" s="165"/>
      <c r="P9" s="165"/>
      <c r="Q9" s="165"/>
      <c r="R9" s="165"/>
    </row>
  </sheetData>
  <sheetProtection selectLockedCells="1" selectUnlockedCells="1"/>
  <mergeCells count="4">
    <mergeCell ref="C3:F3"/>
    <mergeCell ref="G3:J3"/>
    <mergeCell ref="K3:N3"/>
    <mergeCell ref="O3:R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23"/>
  <sheetViews>
    <sheetView view="pageBreakPreview" zoomScaleNormal="80" zoomScaleSheetLayoutView="100" zoomScalePageLayoutView="0" workbookViewId="0" topLeftCell="A31">
      <selection activeCell="R17" sqref="R17"/>
    </sheetView>
  </sheetViews>
  <sheetFormatPr defaultColWidth="8.8515625" defaultRowHeight="15"/>
  <cols>
    <col min="1" max="1" width="4.7109375" style="166" customWidth="1"/>
    <col min="2" max="2" width="8.28125" style="167" customWidth="1"/>
    <col min="3" max="9" width="8.28125" style="166" customWidth="1"/>
    <col min="10" max="10" width="9.28125" style="166" customWidth="1"/>
    <col min="11" max="16384" width="8.8515625" style="166" customWidth="1"/>
  </cols>
  <sheetData>
    <row r="2" spans="1:5" ht="15">
      <c r="A2" s="247" t="s">
        <v>1241</v>
      </c>
      <c r="B2" s="247"/>
      <c r="C2" s="247"/>
      <c r="D2" s="247"/>
      <c r="E2" s="247"/>
    </row>
    <row r="4" spans="1:10" ht="27.75" customHeight="1">
      <c r="A4" s="240" t="s">
        <v>1242</v>
      </c>
      <c r="B4" s="240"/>
      <c r="C4" s="240"/>
      <c r="D4" s="240"/>
      <c r="E4" s="240"/>
      <c r="F4" s="240"/>
      <c r="G4" s="240"/>
      <c r="H4" s="240"/>
      <c r="I4" s="240"/>
      <c r="J4" s="240"/>
    </row>
    <row r="5" ht="15">
      <c r="B5" s="166" t="s">
        <v>1243</v>
      </c>
    </row>
    <row r="6" spans="2:10" ht="15">
      <c r="B6" s="248" t="s">
        <v>1244</v>
      </c>
      <c r="C6" s="248"/>
      <c r="D6" s="248"/>
      <c r="E6" s="248"/>
      <c r="F6" s="248"/>
      <c r="G6" s="248"/>
      <c r="H6" s="248"/>
      <c r="I6" s="248"/>
      <c r="J6" s="248"/>
    </row>
    <row r="7" spans="2:10" ht="28.5" customHeight="1">
      <c r="B7" s="240" t="s">
        <v>1245</v>
      </c>
      <c r="C7" s="240"/>
      <c r="D7" s="240"/>
      <c r="E7" s="240"/>
      <c r="F7" s="240"/>
      <c r="G7" s="240"/>
      <c r="H7" s="240"/>
      <c r="I7" s="240"/>
      <c r="J7" s="240"/>
    </row>
    <row r="8" spans="2:10" ht="15">
      <c r="B8" s="249" t="s">
        <v>1246</v>
      </c>
      <c r="C8" s="249"/>
      <c r="D8" s="249"/>
      <c r="E8" s="249"/>
      <c r="F8" s="249"/>
      <c r="G8" s="249"/>
      <c r="H8" s="249"/>
      <c r="I8" s="249"/>
      <c r="J8" s="249"/>
    </row>
    <row r="9" spans="2:10" ht="15">
      <c r="B9" s="248" t="s">
        <v>1247</v>
      </c>
      <c r="C9" s="248"/>
      <c r="D9" s="248"/>
      <c r="E9" s="248"/>
      <c r="F9" s="248"/>
      <c r="G9" s="248"/>
      <c r="H9" s="248"/>
      <c r="I9" s="248"/>
      <c r="J9" s="248"/>
    </row>
    <row r="11" ht="15">
      <c r="J11" s="166" t="s">
        <v>1248</v>
      </c>
    </row>
    <row r="12" spans="1:10" ht="43.5" customHeight="1">
      <c r="A12" s="8" t="s">
        <v>1249</v>
      </c>
      <c r="B12" s="244" t="s">
        <v>1250</v>
      </c>
      <c r="C12" s="244"/>
      <c r="D12" s="244"/>
      <c r="E12" s="244"/>
      <c r="F12" s="244"/>
      <c r="G12" s="242" t="s">
        <v>1251</v>
      </c>
      <c r="H12" s="242"/>
      <c r="I12" s="8" t="s">
        <v>1252</v>
      </c>
      <c r="J12" s="8" t="s">
        <v>1253</v>
      </c>
    </row>
    <row r="13" spans="1:10" ht="27.75" customHeight="1">
      <c r="A13" s="3">
        <v>1</v>
      </c>
      <c r="B13" s="246" t="s">
        <v>1254</v>
      </c>
      <c r="C13" s="246"/>
      <c r="D13" s="246"/>
      <c r="E13" s="246"/>
      <c r="F13" s="246"/>
      <c r="G13" s="242" t="s">
        <v>1255</v>
      </c>
      <c r="H13" s="242"/>
      <c r="I13" s="168">
        <v>1</v>
      </c>
      <c r="J13" s="3" t="s">
        <v>1256</v>
      </c>
    </row>
    <row r="14" spans="1:10" ht="15">
      <c r="A14" s="3">
        <v>2</v>
      </c>
      <c r="B14" s="245" t="s">
        <v>1257</v>
      </c>
      <c r="C14" s="245"/>
      <c r="D14" s="245"/>
      <c r="E14" s="245"/>
      <c r="F14" s="245"/>
      <c r="G14" s="239" t="s">
        <v>1258</v>
      </c>
      <c r="H14" s="239"/>
      <c r="I14" s="168">
        <v>1.2</v>
      </c>
      <c r="J14" s="3" t="s">
        <v>1259</v>
      </c>
    </row>
    <row r="15" spans="1:10" ht="15">
      <c r="A15" s="3">
        <v>3</v>
      </c>
      <c r="B15" s="245" t="s">
        <v>1260</v>
      </c>
      <c r="C15" s="245"/>
      <c r="D15" s="245"/>
      <c r="E15" s="245"/>
      <c r="F15" s="245"/>
      <c r="G15" s="239" t="s">
        <v>1258</v>
      </c>
      <c r="H15" s="239"/>
      <c r="I15" s="168">
        <v>1.4</v>
      </c>
      <c r="J15" s="3" t="s">
        <v>1261</v>
      </c>
    </row>
    <row r="16" spans="1:10" ht="42.75" customHeight="1">
      <c r="A16" s="3">
        <v>4</v>
      </c>
      <c r="B16" s="243" t="s">
        <v>1262</v>
      </c>
      <c r="C16" s="243"/>
      <c r="D16" s="243"/>
      <c r="E16" s="243"/>
      <c r="F16" s="243"/>
      <c r="G16" s="239" t="s">
        <v>1258</v>
      </c>
      <c r="H16" s="239"/>
      <c r="I16" s="168">
        <v>1.6</v>
      </c>
      <c r="J16" s="3" t="s">
        <v>1263</v>
      </c>
    </row>
    <row r="17" spans="1:10" ht="15">
      <c r="A17" s="3">
        <v>5</v>
      </c>
      <c r="B17" s="245" t="s">
        <v>1264</v>
      </c>
      <c r="C17" s="245"/>
      <c r="D17" s="245"/>
      <c r="E17" s="245"/>
      <c r="F17" s="245"/>
      <c r="G17" s="239" t="s">
        <v>1258</v>
      </c>
      <c r="H17" s="239"/>
      <c r="I17" s="168">
        <v>1.8</v>
      </c>
      <c r="J17" s="3" t="s">
        <v>1265</v>
      </c>
    </row>
    <row r="18" spans="1:10" ht="15">
      <c r="A18" s="3">
        <v>6</v>
      </c>
      <c r="B18" s="245" t="s">
        <v>1266</v>
      </c>
      <c r="C18" s="245"/>
      <c r="D18" s="245"/>
      <c r="E18" s="245"/>
      <c r="F18" s="245"/>
      <c r="G18" s="239" t="s">
        <v>1258</v>
      </c>
      <c r="H18" s="239"/>
      <c r="I18" s="168">
        <v>2</v>
      </c>
      <c r="J18" s="3" t="s">
        <v>1267</v>
      </c>
    </row>
    <row r="19" spans="1:10" ht="15">
      <c r="A19" s="3">
        <v>7</v>
      </c>
      <c r="B19" s="245" t="s">
        <v>1268</v>
      </c>
      <c r="C19" s="245"/>
      <c r="D19" s="245"/>
      <c r="E19" s="245"/>
      <c r="F19" s="245"/>
      <c r="G19" s="239" t="s">
        <v>1258</v>
      </c>
      <c r="H19" s="239"/>
      <c r="I19" s="168">
        <v>2.5</v>
      </c>
      <c r="J19" s="3" t="s">
        <v>1269</v>
      </c>
    </row>
    <row r="20" spans="1:10" ht="40.5" customHeight="1">
      <c r="A20" s="3">
        <v>8</v>
      </c>
      <c r="B20" s="243" t="s">
        <v>1270</v>
      </c>
      <c r="C20" s="243"/>
      <c r="D20" s="243"/>
      <c r="E20" s="243"/>
      <c r="F20" s="243"/>
      <c r="G20" s="239" t="s">
        <v>1258</v>
      </c>
      <c r="H20" s="239"/>
      <c r="I20" s="168">
        <v>3</v>
      </c>
      <c r="J20" s="3" t="s">
        <v>1271</v>
      </c>
    </row>
    <row r="21" spans="1:10" ht="29.25" customHeight="1">
      <c r="A21" s="3">
        <v>9</v>
      </c>
      <c r="B21" s="243" t="s">
        <v>1272</v>
      </c>
      <c r="C21" s="243"/>
      <c r="D21" s="243"/>
      <c r="E21" s="243"/>
      <c r="F21" s="243"/>
      <c r="G21" s="239" t="s">
        <v>1258</v>
      </c>
      <c r="H21" s="239"/>
      <c r="I21" s="168">
        <v>6</v>
      </c>
      <c r="J21" s="3" t="s">
        <v>1273</v>
      </c>
    </row>
    <row r="23" spans="1:10" ht="15">
      <c r="A23" s="169"/>
      <c r="B23" s="170"/>
      <c r="J23" s="166" t="s">
        <v>1274</v>
      </c>
    </row>
    <row r="24" spans="1:10" ht="15">
      <c r="A24" s="244" t="s">
        <v>1275</v>
      </c>
      <c r="B24" s="244"/>
      <c r="C24" s="244"/>
      <c r="D24" s="244"/>
      <c r="E24" s="244"/>
      <c r="F24" s="3">
        <v>24</v>
      </c>
      <c r="G24" s="3">
        <v>17</v>
      </c>
      <c r="H24" s="3">
        <v>14</v>
      </c>
      <c r="I24" s="3">
        <v>10</v>
      </c>
      <c r="J24" s="3">
        <v>6</v>
      </c>
    </row>
    <row r="25" spans="1:10" ht="15">
      <c r="A25" s="244" t="s">
        <v>1276</v>
      </c>
      <c r="B25" s="244"/>
      <c r="C25" s="244"/>
      <c r="D25" s="244"/>
      <c r="E25" s="244"/>
      <c r="F25" s="3">
        <v>0.15</v>
      </c>
      <c r="G25" s="3">
        <v>0.17</v>
      </c>
      <c r="H25" s="3">
        <v>0.2</v>
      </c>
      <c r="I25" s="3">
        <v>0.23</v>
      </c>
      <c r="J25" s="3">
        <v>0.25</v>
      </c>
    </row>
    <row r="27" ht="15">
      <c r="J27" s="166" t="s">
        <v>1277</v>
      </c>
    </row>
    <row r="28" spans="1:10" ht="30">
      <c r="A28" s="8" t="s">
        <v>1249</v>
      </c>
      <c r="B28" s="244" t="s">
        <v>1278</v>
      </c>
      <c r="C28" s="244"/>
      <c r="D28" s="244"/>
      <c r="E28" s="244"/>
      <c r="F28" s="244"/>
      <c r="G28" s="244"/>
      <c r="H28" s="239" t="s">
        <v>1279</v>
      </c>
      <c r="I28" s="239"/>
      <c r="J28" s="3" t="s">
        <v>1280</v>
      </c>
    </row>
    <row r="29" spans="1:10" ht="65.25" customHeight="1">
      <c r="A29" s="3">
        <v>1</v>
      </c>
      <c r="B29" s="243" t="s">
        <v>1281</v>
      </c>
      <c r="C29" s="243"/>
      <c r="D29" s="243"/>
      <c r="E29" s="243"/>
      <c r="F29" s="243"/>
      <c r="G29" s="243"/>
      <c r="H29" s="239" t="s">
        <v>1282</v>
      </c>
      <c r="I29" s="239"/>
      <c r="J29" s="3">
        <v>1</v>
      </c>
    </row>
    <row r="30" spans="1:10" ht="78" customHeight="1">
      <c r="A30" s="3">
        <v>2</v>
      </c>
      <c r="B30" s="243" t="s">
        <v>1283</v>
      </c>
      <c r="C30" s="243"/>
      <c r="D30" s="243"/>
      <c r="E30" s="243"/>
      <c r="F30" s="243"/>
      <c r="G30" s="243"/>
      <c r="H30" s="242" t="s">
        <v>1284</v>
      </c>
      <c r="I30" s="242"/>
      <c r="J30" s="3">
        <v>1</v>
      </c>
    </row>
    <row r="31" spans="1:10" ht="101.25" customHeight="1">
      <c r="A31" s="3">
        <v>3</v>
      </c>
      <c r="B31" s="243" t="s">
        <v>1285</v>
      </c>
      <c r="C31" s="243"/>
      <c r="D31" s="243"/>
      <c r="E31" s="243"/>
      <c r="F31" s="243"/>
      <c r="G31" s="243"/>
      <c r="H31" s="239" t="s">
        <v>1286</v>
      </c>
      <c r="I31" s="239"/>
      <c r="J31" s="8" t="s">
        <v>1287</v>
      </c>
    </row>
    <row r="33" ht="15">
      <c r="A33" s="166" t="s">
        <v>1288</v>
      </c>
    </row>
    <row r="34" spans="1:6" ht="15">
      <c r="A34" s="198" t="s">
        <v>1289</v>
      </c>
      <c r="B34" s="198"/>
      <c r="C34" s="198"/>
      <c r="D34" s="3" t="s">
        <v>1290</v>
      </c>
      <c r="E34" s="3" t="s">
        <v>1279</v>
      </c>
      <c r="F34" s="3" t="s">
        <v>1291</v>
      </c>
    </row>
    <row r="35" spans="1:6" ht="15">
      <c r="A35" s="198" t="s">
        <v>1292</v>
      </c>
      <c r="B35" s="198"/>
      <c r="C35" s="198"/>
      <c r="D35" s="3">
        <v>1</v>
      </c>
      <c r="E35" s="3">
        <v>1</v>
      </c>
      <c r="F35" s="3">
        <f aca="true" t="shared" si="0" ref="F35:F42">D35*E35</f>
        <v>1</v>
      </c>
    </row>
    <row r="36" spans="1:6" ht="15">
      <c r="A36" s="198" t="s">
        <v>1293</v>
      </c>
      <c r="B36" s="198"/>
      <c r="C36" s="198"/>
      <c r="D36" s="3">
        <v>1</v>
      </c>
      <c r="E36" s="3">
        <v>1</v>
      </c>
      <c r="F36" s="3">
        <f t="shared" si="0"/>
        <v>1</v>
      </c>
    </row>
    <row r="37" spans="1:6" ht="15">
      <c r="A37" s="198" t="s">
        <v>1294</v>
      </c>
      <c r="B37" s="198"/>
      <c r="C37" s="198"/>
      <c r="D37" s="3">
        <v>2</v>
      </c>
      <c r="E37" s="3">
        <v>0.35</v>
      </c>
      <c r="F37" s="3">
        <f t="shared" si="0"/>
        <v>0.7</v>
      </c>
    </row>
    <row r="38" spans="1:6" ht="15">
      <c r="A38" s="198" t="s">
        <v>1295</v>
      </c>
      <c r="B38" s="198"/>
      <c r="C38" s="198"/>
      <c r="D38" s="3">
        <v>1</v>
      </c>
      <c r="E38" s="3">
        <v>1</v>
      </c>
      <c r="F38" s="3">
        <f t="shared" si="0"/>
        <v>1</v>
      </c>
    </row>
    <row r="39" spans="1:6" ht="15">
      <c r="A39" s="198" t="s">
        <v>1296</v>
      </c>
      <c r="B39" s="198"/>
      <c r="C39" s="198"/>
      <c r="D39" s="3">
        <v>1</v>
      </c>
      <c r="E39" s="3">
        <v>1</v>
      </c>
      <c r="F39" s="3">
        <f t="shared" si="0"/>
        <v>1</v>
      </c>
    </row>
    <row r="40" spans="1:6" ht="15">
      <c r="A40" s="198" t="s">
        <v>1297</v>
      </c>
      <c r="B40" s="198"/>
      <c r="C40" s="198"/>
      <c r="D40" s="3">
        <v>2</v>
      </c>
      <c r="E40" s="3">
        <v>0.17</v>
      </c>
      <c r="F40" s="3">
        <f t="shared" si="0"/>
        <v>0.34</v>
      </c>
    </row>
    <row r="41" spans="1:6" ht="15">
      <c r="A41" s="198" t="s">
        <v>1298</v>
      </c>
      <c r="B41" s="198"/>
      <c r="C41" s="198"/>
      <c r="D41" s="3">
        <v>1</v>
      </c>
      <c r="E41" s="3">
        <v>1</v>
      </c>
      <c r="F41" s="3">
        <f t="shared" si="0"/>
        <v>1</v>
      </c>
    </row>
    <row r="42" spans="1:6" ht="15">
      <c r="A42" s="198" t="s">
        <v>1299</v>
      </c>
      <c r="B42" s="198"/>
      <c r="C42" s="198"/>
      <c r="D42" s="3">
        <v>1</v>
      </c>
      <c r="E42" s="3">
        <v>1</v>
      </c>
      <c r="F42" s="3">
        <f t="shared" si="0"/>
        <v>1</v>
      </c>
    </row>
    <row r="43" spans="1:6" ht="15">
      <c r="A43" s="239" t="s">
        <v>1300</v>
      </c>
      <c r="B43" s="239"/>
      <c r="C43" s="239"/>
      <c r="D43" s="239"/>
      <c r="E43" s="239"/>
      <c r="F43" s="3">
        <f>SUM(F35:F42)</f>
        <v>7.04</v>
      </c>
    </row>
    <row r="45" spans="2:3" ht="15">
      <c r="B45" s="167" t="s">
        <v>1301</v>
      </c>
      <c r="C45" s="166">
        <v>0.15</v>
      </c>
    </row>
    <row r="46" spans="2:13" ht="15">
      <c r="B46" s="167" t="s">
        <v>1302</v>
      </c>
      <c r="C46" s="166">
        <v>1</v>
      </c>
      <c r="K46" s="171"/>
      <c r="M46" s="172"/>
    </row>
    <row r="47" spans="2:13" ht="15">
      <c r="B47" s="167" t="s">
        <v>1303</v>
      </c>
      <c r="C47" s="166">
        <v>1</v>
      </c>
      <c r="K47" s="171"/>
      <c r="M47" s="173"/>
    </row>
    <row r="49" spans="2:5" ht="15">
      <c r="B49" s="166" t="s">
        <v>1304</v>
      </c>
      <c r="C49" s="167"/>
      <c r="E49" s="166" t="s">
        <v>1305</v>
      </c>
    </row>
    <row r="50" spans="2:3" ht="15">
      <c r="B50" s="166"/>
      <c r="C50" s="167"/>
    </row>
    <row r="51" spans="2:5" ht="15">
      <c r="B51" s="166" t="s">
        <v>1306</v>
      </c>
      <c r="C51" s="172">
        <f>C46*(C45*C47*SQRT(F43)+0.004*F43)</f>
        <v>0.42615497484264797</v>
      </c>
      <c r="D51" s="166" t="s">
        <v>1307</v>
      </c>
      <c r="E51" s="172"/>
    </row>
    <row r="52" spans="2:3" ht="15">
      <c r="B52" s="166"/>
      <c r="C52" s="167"/>
    </row>
    <row r="53" spans="1:10" ht="29.25" customHeight="1">
      <c r="A53" s="240" t="s">
        <v>1308</v>
      </c>
      <c r="B53" s="240"/>
      <c r="C53" s="240"/>
      <c r="D53" s="240"/>
      <c r="E53" s="240"/>
      <c r="F53" s="240"/>
      <c r="G53" s="240"/>
      <c r="H53" s="240"/>
      <c r="I53" s="240"/>
      <c r="J53" s="240"/>
    </row>
    <row r="54" spans="2:3" ht="15">
      <c r="B54" s="166"/>
      <c r="C54" s="167"/>
    </row>
    <row r="55" spans="2:3" ht="15">
      <c r="B55" s="166"/>
      <c r="C55" s="167"/>
    </row>
    <row r="56" spans="2:3" ht="15">
      <c r="B56" s="166"/>
      <c r="C56" s="167"/>
    </row>
    <row r="57" spans="2:3" ht="15">
      <c r="B57" s="166"/>
      <c r="C57" s="167"/>
    </row>
    <row r="58" spans="2:3" ht="15">
      <c r="B58" s="166"/>
      <c r="C58" s="167"/>
    </row>
    <row r="59" spans="2:3" ht="15">
      <c r="B59" s="166"/>
      <c r="C59" s="167"/>
    </row>
    <row r="60" spans="2:3" ht="15">
      <c r="B60" s="166"/>
      <c r="C60" s="167"/>
    </row>
    <row r="61" spans="2:3" ht="15">
      <c r="B61" s="166"/>
      <c r="C61" s="167"/>
    </row>
    <row r="62" spans="2:3" ht="15">
      <c r="B62" s="166"/>
      <c r="C62" s="167"/>
    </row>
    <row r="63" spans="2:3" ht="15">
      <c r="B63" s="166"/>
      <c r="C63" s="167"/>
    </row>
    <row r="64" spans="2:3" ht="15">
      <c r="B64" s="166"/>
      <c r="C64" s="167"/>
    </row>
    <row r="65" spans="2:3" ht="15">
      <c r="B65" s="166"/>
      <c r="C65" s="167"/>
    </row>
    <row r="66" spans="2:3" ht="15">
      <c r="B66" s="166"/>
      <c r="C66" s="167"/>
    </row>
    <row r="67" spans="2:3" ht="15">
      <c r="B67" s="166"/>
      <c r="C67" s="167"/>
    </row>
    <row r="68" spans="2:3" ht="15">
      <c r="B68" s="166"/>
      <c r="C68" s="167"/>
    </row>
    <row r="69" spans="2:3" ht="15">
      <c r="B69" s="166"/>
      <c r="C69" s="167"/>
    </row>
    <row r="70" spans="2:3" ht="15">
      <c r="B70" s="166"/>
      <c r="C70" s="167"/>
    </row>
    <row r="71" spans="2:3" ht="15">
      <c r="B71" s="166"/>
      <c r="C71" s="167"/>
    </row>
    <row r="72" spans="2:3" ht="15">
      <c r="B72" s="166"/>
      <c r="C72" s="167"/>
    </row>
    <row r="73" spans="2:3" ht="15">
      <c r="B73" s="166"/>
      <c r="C73" s="167"/>
    </row>
    <row r="74" spans="2:9" ht="14.25" customHeight="1">
      <c r="B74" s="241" t="s">
        <v>1309</v>
      </c>
      <c r="C74" s="239" t="s">
        <v>1310</v>
      </c>
      <c r="D74" s="242" t="s">
        <v>1311</v>
      </c>
      <c r="E74" s="242"/>
      <c r="F74" s="242"/>
      <c r="G74" s="242"/>
      <c r="H74" s="242"/>
      <c r="I74" s="242"/>
    </row>
    <row r="75" spans="2:9" ht="15">
      <c r="B75" s="241"/>
      <c r="C75" s="239"/>
      <c r="D75" s="3" t="s">
        <v>1312</v>
      </c>
      <c r="E75" s="3" t="s">
        <v>1313</v>
      </c>
      <c r="F75" s="3" t="s">
        <v>1314</v>
      </c>
      <c r="G75" s="3" t="s">
        <v>1315</v>
      </c>
      <c r="H75" s="3" t="s">
        <v>1316</v>
      </c>
      <c r="I75" s="3" t="s">
        <v>1317</v>
      </c>
    </row>
    <row r="76" spans="2:9" ht="15">
      <c r="B76" s="174">
        <v>1</v>
      </c>
      <c r="C76" s="175">
        <f aca="true" t="shared" si="1" ref="C76:C123">$C$46*(($C$45*$C$47*SQRT($F$43*B76)+0.004*$F$43*B76))</f>
        <v>0.42615497484264797</v>
      </c>
      <c r="D76" s="159" t="s">
        <v>1318</v>
      </c>
      <c r="E76" s="3"/>
      <c r="F76" s="3"/>
      <c r="G76" s="3"/>
      <c r="H76" s="3"/>
      <c r="I76" s="3"/>
    </row>
    <row r="77" spans="2:9" ht="15">
      <c r="B77" s="174">
        <v>2</v>
      </c>
      <c r="C77" s="175">
        <f t="shared" si="1"/>
        <v>0.6191698911788116</v>
      </c>
      <c r="D77" s="3"/>
      <c r="E77" s="176" t="s">
        <v>1318</v>
      </c>
      <c r="F77" s="3"/>
      <c r="G77" s="3"/>
      <c r="H77" s="3"/>
      <c r="I77" s="3"/>
    </row>
    <row r="78" spans="2:9" ht="15">
      <c r="B78" s="174">
        <v>3</v>
      </c>
      <c r="C78" s="175">
        <f t="shared" si="1"/>
        <v>0.7738275175845634</v>
      </c>
      <c r="D78" s="3"/>
      <c r="E78" s="177"/>
      <c r="F78" s="3"/>
      <c r="G78" s="3"/>
      <c r="H78" s="3"/>
      <c r="I78" s="3"/>
    </row>
    <row r="79" spans="2:9" ht="15">
      <c r="B79" s="174">
        <v>4</v>
      </c>
      <c r="C79" s="175">
        <f t="shared" si="1"/>
        <v>0.9086299496852959</v>
      </c>
      <c r="D79" s="3"/>
      <c r="E79" s="178"/>
      <c r="F79" s="3"/>
      <c r="G79" s="3"/>
      <c r="H79" s="3"/>
      <c r="I79" s="3"/>
    </row>
    <row r="80" spans="2:9" ht="15">
      <c r="B80" s="174">
        <v>5</v>
      </c>
      <c r="C80" s="175">
        <f t="shared" si="1"/>
        <v>1.0307438184514794</v>
      </c>
      <c r="D80" s="3"/>
      <c r="E80" s="3"/>
      <c r="F80" s="176" t="s">
        <v>1318</v>
      </c>
      <c r="G80" s="3"/>
      <c r="H80" s="3"/>
      <c r="I80" s="3"/>
    </row>
    <row r="81" spans="2:9" ht="15">
      <c r="B81" s="174">
        <v>6</v>
      </c>
      <c r="C81" s="175">
        <f t="shared" si="1"/>
        <v>1.1438446085563152</v>
      </c>
      <c r="D81" s="3"/>
      <c r="E81" s="3"/>
      <c r="F81" s="177"/>
      <c r="G81" s="3"/>
      <c r="H81" s="3"/>
      <c r="I81" s="3"/>
    </row>
    <row r="82" spans="2:9" ht="15">
      <c r="B82" s="174">
        <v>7</v>
      </c>
      <c r="C82" s="175">
        <f t="shared" si="1"/>
        <v>1.2501157264870546</v>
      </c>
      <c r="D82" s="3"/>
      <c r="E82" s="3"/>
      <c r="F82" s="177"/>
      <c r="G82" s="3"/>
      <c r="H82" s="3"/>
      <c r="I82" s="3"/>
    </row>
    <row r="83" spans="2:9" ht="15">
      <c r="B83" s="174">
        <v>8</v>
      </c>
      <c r="C83" s="175">
        <f t="shared" si="1"/>
        <v>1.350979782357623</v>
      </c>
      <c r="D83" s="3"/>
      <c r="E83" s="3"/>
      <c r="F83" s="178"/>
      <c r="G83" s="3"/>
      <c r="H83" s="3"/>
      <c r="I83" s="3"/>
    </row>
    <row r="84" spans="2:9" ht="15">
      <c r="B84" s="174">
        <v>9</v>
      </c>
      <c r="C84" s="175">
        <f t="shared" si="1"/>
        <v>1.4474249245279438</v>
      </c>
      <c r="D84" s="3"/>
      <c r="E84" s="3"/>
      <c r="F84" s="179" t="s">
        <v>1319</v>
      </c>
      <c r="G84" s="3"/>
      <c r="H84" s="3"/>
      <c r="I84" s="3"/>
    </row>
    <row r="85" spans="2:9" ht="15">
      <c r="B85" s="174">
        <v>10</v>
      </c>
      <c r="C85" s="175">
        <f t="shared" si="1"/>
        <v>1.540170617804182</v>
      </c>
      <c r="D85" s="3"/>
      <c r="E85" s="3"/>
      <c r="F85" s="180"/>
      <c r="G85" s="3"/>
      <c r="H85" s="3"/>
      <c r="I85" s="3"/>
    </row>
    <row r="86" spans="2:9" ht="15">
      <c r="B86" s="174">
        <v>11</v>
      </c>
      <c r="C86" s="175">
        <f t="shared" si="1"/>
        <v>1.62976</v>
      </c>
      <c r="D86" s="3"/>
      <c r="E86" s="3"/>
      <c r="F86" s="181"/>
      <c r="G86" s="3"/>
      <c r="H86" s="3"/>
      <c r="I86" s="3"/>
    </row>
    <row r="87" spans="2:9" ht="15">
      <c r="B87" s="174">
        <v>12</v>
      </c>
      <c r="C87" s="175">
        <f t="shared" si="1"/>
        <v>1.7166150351691267</v>
      </c>
      <c r="D87" s="3"/>
      <c r="E87" s="3"/>
      <c r="F87" s="3"/>
      <c r="G87" s="182" t="s">
        <v>1320</v>
      </c>
      <c r="H87" s="3"/>
      <c r="I87" s="3"/>
    </row>
    <row r="88" spans="2:9" ht="15">
      <c r="B88" s="174">
        <v>13</v>
      </c>
      <c r="C88" s="175">
        <f t="shared" si="1"/>
        <v>1.8010712891721679</v>
      </c>
      <c r="D88" s="3"/>
      <c r="E88" s="3"/>
      <c r="F88" s="3"/>
      <c r="G88" s="183"/>
      <c r="H88" s="3"/>
      <c r="I88" s="3"/>
    </row>
    <row r="89" spans="2:9" ht="15">
      <c r="B89" s="174">
        <v>14</v>
      </c>
      <c r="C89" s="175">
        <f t="shared" si="1"/>
        <v>1.883400837518903</v>
      </c>
      <c r="D89" s="3"/>
      <c r="E89" s="3"/>
      <c r="F89" s="3"/>
      <c r="G89" s="183"/>
      <c r="H89" s="3"/>
      <c r="I89" s="3"/>
    </row>
    <row r="90" spans="2:9" ht="15">
      <c r="B90" s="174">
        <v>15</v>
      </c>
      <c r="C90" s="175">
        <f t="shared" si="1"/>
        <v>1.9638279094398152</v>
      </c>
      <c r="D90" s="3"/>
      <c r="E90" s="3"/>
      <c r="F90" s="3"/>
      <c r="G90" s="183"/>
      <c r="H90" s="3"/>
      <c r="I90" s="3"/>
    </row>
    <row r="91" spans="2:9" ht="15">
      <c r="B91" s="174">
        <v>16</v>
      </c>
      <c r="C91" s="175">
        <f t="shared" si="1"/>
        <v>2.042539899370592</v>
      </c>
      <c r="D91" s="3"/>
      <c r="E91" s="3"/>
      <c r="F91" s="3"/>
      <c r="G91" s="183"/>
      <c r="H91" s="3"/>
      <c r="I91" s="3"/>
    </row>
    <row r="92" spans="2:9" ht="15">
      <c r="B92" s="174">
        <v>17</v>
      </c>
      <c r="C92" s="175">
        <f t="shared" si="1"/>
        <v>2.1196953197412816</v>
      </c>
      <c r="D92" s="3"/>
      <c r="E92" s="3"/>
      <c r="F92" s="3"/>
      <c r="G92" s="183"/>
      <c r="H92" s="3"/>
      <c r="I92" s="3"/>
    </row>
    <row r="93" spans="2:9" ht="15">
      <c r="B93" s="174">
        <v>18</v>
      </c>
      <c r="C93" s="175">
        <f t="shared" si="1"/>
        <v>2.1954296735364345</v>
      </c>
      <c r="D93" s="3"/>
      <c r="E93" s="3"/>
      <c r="F93" s="3"/>
      <c r="G93" s="183"/>
      <c r="H93" s="3"/>
      <c r="I93" s="3"/>
    </row>
    <row r="94" spans="2:9" ht="15">
      <c r="B94" s="174">
        <v>19</v>
      </c>
      <c r="C94" s="175">
        <f t="shared" si="1"/>
        <v>2.2698598753761154</v>
      </c>
      <c r="D94" s="3"/>
      <c r="E94" s="3"/>
      <c r="F94" s="3"/>
      <c r="G94" s="183"/>
      <c r="H94" s="3"/>
      <c r="I94" s="3"/>
    </row>
    <row r="95" spans="2:9" ht="15">
      <c r="B95" s="174">
        <v>20</v>
      </c>
      <c r="C95" s="175">
        <f t="shared" si="1"/>
        <v>2.343087636902959</v>
      </c>
      <c r="D95" s="3"/>
      <c r="E95" s="3"/>
      <c r="F95" s="3"/>
      <c r="G95" s="183"/>
      <c r="H95" s="3"/>
      <c r="I95" s="3"/>
    </row>
    <row r="96" spans="2:9" ht="15">
      <c r="B96" s="174">
        <v>21</v>
      </c>
      <c r="C96" s="175">
        <f t="shared" si="1"/>
        <v>2.4152020984284794</v>
      </c>
      <c r="D96" s="3"/>
      <c r="E96" s="3"/>
      <c r="F96" s="3"/>
      <c r="G96" s="183"/>
      <c r="H96" s="3"/>
      <c r="I96" s="3"/>
    </row>
    <row r="97" spans="2:9" ht="15">
      <c r="B97" s="174">
        <v>22</v>
      </c>
      <c r="C97" s="175">
        <f t="shared" si="1"/>
        <v>2.4862819023324856</v>
      </c>
      <c r="D97" s="3"/>
      <c r="E97" s="3"/>
      <c r="F97" s="3"/>
      <c r="G97" s="183"/>
      <c r="H97" s="3"/>
      <c r="I97" s="3"/>
    </row>
    <row r="98" spans="2:9" ht="15">
      <c r="B98" s="174">
        <v>23</v>
      </c>
      <c r="C98" s="175">
        <f t="shared" si="1"/>
        <v>2.556396846470424</v>
      </c>
      <c r="D98" s="3"/>
      <c r="E98" s="3"/>
      <c r="F98" s="3"/>
      <c r="G98" s="183"/>
      <c r="H98" s="3"/>
      <c r="I98" s="3"/>
    </row>
    <row r="99" spans="2:9" ht="15">
      <c r="B99" s="174">
        <v>24</v>
      </c>
      <c r="C99" s="175">
        <f t="shared" si="1"/>
        <v>2.6256092171126304</v>
      </c>
      <c r="D99" s="3"/>
      <c r="E99" s="3"/>
      <c r="F99" s="3"/>
      <c r="G99" s="184"/>
      <c r="H99" s="3"/>
      <c r="I99" s="3"/>
    </row>
    <row r="100" spans="2:9" ht="15">
      <c r="B100" s="174">
        <v>25</v>
      </c>
      <c r="C100" s="175">
        <f t="shared" si="1"/>
        <v>2.69397487421324</v>
      </c>
      <c r="D100" s="3"/>
      <c r="E100" s="3"/>
      <c r="F100" s="3"/>
      <c r="G100" s="3"/>
      <c r="H100" s="182" t="s">
        <v>1320</v>
      </c>
      <c r="I100" s="3"/>
    </row>
    <row r="101" spans="2:9" ht="15">
      <c r="B101" s="174">
        <v>26</v>
      </c>
      <c r="C101" s="175">
        <f t="shared" si="1"/>
        <v>2.7615441430345316</v>
      </c>
      <c r="D101" s="3"/>
      <c r="E101" s="3"/>
      <c r="F101" s="3"/>
      <c r="G101" s="3"/>
      <c r="H101" s="184"/>
      <c r="I101" s="3"/>
    </row>
    <row r="102" spans="2:9" ht="15">
      <c r="B102" s="174">
        <v>27</v>
      </c>
      <c r="C102" s="175">
        <f t="shared" si="1"/>
        <v>2.82836255275369</v>
      </c>
      <c r="D102" s="3"/>
      <c r="E102" s="3"/>
      <c r="F102" s="3"/>
      <c r="G102" s="3"/>
      <c r="H102" s="185" t="s">
        <v>1321</v>
      </c>
      <c r="I102" s="3"/>
    </row>
    <row r="103" spans="2:9" ht="15">
      <c r="B103" s="174">
        <v>28</v>
      </c>
      <c r="C103" s="175">
        <f t="shared" si="1"/>
        <v>2.894471452974109</v>
      </c>
      <c r="D103" s="3"/>
      <c r="E103" s="3"/>
      <c r="F103" s="3"/>
      <c r="G103" s="3"/>
      <c r="H103" s="186"/>
      <c r="I103" s="3"/>
    </row>
    <row r="104" spans="2:9" ht="15">
      <c r="B104" s="174">
        <v>29</v>
      </c>
      <c r="C104" s="175">
        <f t="shared" si="1"/>
        <v>2.95990853193901</v>
      </c>
      <c r="D104" s="3"/>
      <c r="E104" s="3"/>
      <c r="F104" s="3"/>
      <c r="G104" s="3"/>
      <c r="H104" s="186"/>
      <c r="I104" s="3"/>
    </row>
    <row r="105" spans="2:9" ht="15">
      <c r="B105" s="174">
        <v>30</v>
      </c>
      <c r="C105" s="175">
        <f t="shared" si="1"/>
        <v>3.024708254950194</v>
      </c>
      <c r="D105" s="3"/>
      <c r="E105" s="3"/>
      <c r="F105" s="3"/>
      <c r="G105" s="3"/>
      <c r="H105" s="186"/>
      <c r="I105" s="3"/>
    </row>
    <row r="106" spans="2:9" ht="15">
      <c r="B106" s="174">
        <v>31</v>
      </c>
      <c r="C106" s="175">
        <f t="shared" si="1"/>
        <v>3.0889022375143265</v>
      </c>
      <c r="D106" s="3"/>
      <c r="E106" s="3"/>
      <c r="F106" s="3"/>
      <c r="G106" s="3"/>
      <c r="H106" s="186"/>
      <c r="I106" s="3"/>
    </row>
    <row r="107" spans="2:9" ht="15">
      <c r="B107" s="174">
        <v>32</v>
      </c>
      <c r="C107" s="175">
        <f t="shared" si="1"/>
        <v>3.1525195647152464</v>
      </c>
      <c r="D107" s="3"/>
      <c r="E107" s="3"/>
      <c r="F107" s="3"/>
      <c r="G107" s="3"/>
      <c r="H107" s="186"/>
      <c r="I107" s="3"/>
    </row>
    <row r="108" spans="2:9" ht="15">
      <c r="B108" s="174">
        <v>33</v>
      </c>
      <c r="C108" s="175">
        <f t="shared" si="1"/>
        <v>3.215587065990918</v>
      </c>
      <c r="D108" s="3"/>
      <c r="E108" s="3"/>
      <c r="F108" s="3"/>
      <c r="G108" s="3"/>
      <c r="H108" s="186"/>
      <c r="I108" s="3"/>
    </row>
    <row r="109" spans="2:9" ht="15">
      <c r="B109" s="174">
        <v>34</v>
      </c>
      <c r="C109" s="175">
        <f t="shared" si="1"/>
        <v>3.2781295526976457</v>
      </c>
      <c r="D109" s="3"/>
      <c r="E109" s="3"/>
      <c r="F109" s="3"/>
      <c r="G109" s="3"/>
      <c r="H109" s="186"/>
      <c r="I109" s="3"/>
    </row>
    <row r="110" spans="2:9" ht="15">
      <c r="B110" s="174">
        <v>35</v>
      </c>
      <c r="C110" s="175">
        <f t="shared" si="1"/>
        <v>3.3401700244418304</v>
      </c>
      <c r="D110" s="3"/>
      <c r="E110" s="3"/>
      <c r="F110" s="3"/>
      <c r="G110" s="3"/>
      <c r="H110" s="186"/>
      <c r="I110" s="3"/>
    </row>
    <row r="111" spans="2:9" ht="15">
      <c r="B111" s="174">
        <v>36</v>
      </c>
      <c r="C111" s="175">
        <f t="shared" si="1"/>
        <v>3.401729849055888</v>
      </c>
      <c r="D111" s="3"/>
      <c r="E111" s="3"/>
      <c r="F111" s="3"/>
      <c r="G111" s="3"/>
      <c r="H111" s="186"/>
      <c r="I111" s="3"/>
    </row>
    <row r="112" spans="2:9" ht="15">
      <c r="B112" s="174">
        <v>37</v>
      </c>
      <c r="C112" s="175">
        <f t="shared" si="1"/>
        <v>3.4628289202198417</v>
      </c>
      <c r="D112" s="3"/>
      <c r="E112" s="3"/>
      <c r="F112" s="3"/>
      <c r="G112" s="3"/>
      <c r="H112" s="186"/>
      <c r="I112" s="3"/>
    </row>
    <row r="113" spans="2:9" ht="15">
      <c r="B113" s="174">
        <v>38</v>
      </c>
      <c r="C113" s="175">
        <f t="shared" si="1"/>
        <v>3.523485796031305</v>
      </c>
      <c r="D113" s="3"/>
      <c r="E113" s="3"/>
      <c r="F113" s="3"/>
      <c r="G113" s="3"/>
      <c r="H113" s="186"/>
      <c r="I113" s="3"/>
    </row>
    <row r="114" spans="2:9" ht="15">
      <c r="B114" s="174">
        <v>39</v>
      </c>
      <c r="C114" s="175">
        <f t="shared" si="1"/>
        <v>3.5837178212649574</v>
      </c>
      <c r="D114" s="3"/>
      <c r="E114" s="3"/>
      <c r="F114" s="3"/>
      <c r="G114" s="3"/>
      <c r="H114" s="186"/>
      <c r="I114" s="3"/>
    </row>
    <row r="115" spans="2:9" ht="15">
      <c r="B115" s="174">
        <v>40</v>
      </c>
      <c r="C115" s="175">
        <f t="shared" si="1"/>
        <v>3.643541235608364</v>
      </c>
      <c r="D115" s="3"/>
      <c r="E115" s="3"/>
      <c r="F115" s="3"/>
      <c r="G115" s="3"/>
      <c r="H115" s="186"/>
      <c r="I115" s="3"/>
    </row>
    <row r="116" spans="2:9" ht="15">
      <c r="B116" s="174">
        <v>41</v>
      </c>
      <c r="C116" s="175">
        <f t="shared" si="1"/>
        <v>3.702971269791436</v>
      </c>
      <c r="D116" s="3"/>
      <c r="E116" s="3"/>
      <c r="F116" s="3"/>
      <c r="G116" s="3"/>
      <c r="H116" s="186"/>
      <c r="I116" s="3"/>
    </row>
    <row r="117" spans="2:9" ht="15">
      <c r="B117" s="174">
        <v>42</v>
      </c>
      <c r="C117" s="175">
        <f t="shared" si="1"/>
        <v>3.7620222312245613</v>
      </c>
      <c r="D117" s="3"/>
      <c r="E117" s="3"/>
      <c r="F117" s="3"/>
      <c r="G117" s="3"/>
      <c r="H117" s="187"/>
      <c r="I117" s="3"/>
    </row>
    <row r="118" spans="2:9" ht="15">
      <c r="B118" s="174">
        <v>43</v>
      </c>
      <c r="C118" s="175">
        <f t="shared" si="1"/>
        <v>3.8207075805117854</v>
      </c>
      <c r="D118" s="3"/>
      <c r="E118" s="3"/>
      <c r="F118" s="3"/>
      <c r="G118" s="3"/>
      <c r="H118" s="3"/>
      <c r="I118" s="185" t="s">
        <v>1321</v>
      </c>
    </row>
    <row r="119" spans="2:9" ht="15">
      <c r="B119" s="174">
        <v>44</v>
      </c>
      <c r="C119" s="175">
        <f t="shared" si="1"/>
        <v>3.8790400000000003</v>
      </c>
      <c r="D119" s="3"/>
      <c r="E119" s="3"/>
      <c r="F119" s="3"/>
      <c r="G119" s="3"/>
      <c r="H119" s="3"/>
      <c r="I119" s="186"/>
    </row>
    <row r="120" spans="2:9" ht="15">
      <c r="B120" s="174">
        <v>45</v>
      </c>
      <c r="C120" s="175">
        <f t="shared" si="1"/>
        <v>3.9370314553544388</v>
      </c>
      <c r="D120" s="3"/>
      <c r="E120" s="3"/>
      <c r="F120" s="3"/>
      <c r="G120" s="3"/>
      <c r="H120" s="3"/>
      <c r="I120" s="186"/>
    </row>
    <row r="121" spans="2:9" ht="15">
      <c r="B121" s="174">
        <v>46</v>
      </c>
      <c r="C121" s="175">
        <f t="shared" si="1"/>
        <v>3.994693251008478</v>
      </c>
      <c r="D121" s="3"/>
      <c r="E121" s="3"/>
      <c r="F121" s="3"/>
      <c r="G121" s="3"/>
      <c r="H121" s="3"/>
      <c r="I121" s="186"/>
    </row>
    <row r="122" spans="2:9" ht="15">
      <c r="B122" s="174">
        <v>47</v>
      </c>
      <c r="C122" s="175">
        <f t="shared" si="1"/>
        <v>4.052036080216497</v>
      </c>
      <c r="D122" s="3"/>
      <c r="E122" s="3"/>
      <c r="F122" s="3"/>
      <c r="G122" s="3"/>
      <c r="H122" s="3"/>
      <c r="I122" s="186"/>
    </row>
    <row r="123" spans="2:9" ht="15">
      <c r="B123" s="174">
        <v>48</v>
      </c>
      <c r="C123" s="175">
        <f t="shared" si="1"/>
        <v>4.1090700703382534</v>
      </c>
      <c r="D123" s="3"/>
      <c r="E123" s="3"/>
      <c r="F123" s="3"/>
      <c r="G123" s="3"/>
      <c r="H123" s="3"/>
      <c r="I123" s="187"/>
    </row>
  </sheetData>
  <sheetProtection selectLockedCells="1" selectUnlockedCells="1"/>
  <mergeCells count="50">
    <mergeCell ref="A2:E2"/>
    <mergeCell ref="A4:J4"/>
    <mergeCell ref="B6:J6"/>
    <mergeCell ref="B7:J7"/>
    <mergeCell ref="B8:J8"/>
    <mergeCell ref="B9:J9"/>
    <mergeCell ref="B12:F12"/>
    <mergeCell ref="G12:H12"/>
    <mergeCell ref="B13:F13"/>
    <mergeCell ref="G13:H13"/>
    <mergeCell ref="B14:F14"/>
    <mergeCell ref="G14:H14"/>
    <mergeCell ref="B15:F15"/>
    <mergeCell ref="G15:H15"/>
    <mergeCell ref="B16:F16"/>
    <mergeCell ref="G16:H16"/>
    <mergeCell ref="B17:F17"/>
    <mergeCell ref="G17:H17"/>
    <mergeCell ref="B18:F18"/>
    <mergeCell ref="G18:H18"/>
    <mergeCell ref="B19:F19"/>
    <mergeCell ref="G19:H19"/>
    <mergeCell ref="B20:F20"/>
    <mergeCell ref="G20:H20"/>
    <mergeCell ref="B21:F21"/>
    <mergeCell ref="G21:H21"/>
    <mergeCell ref="A24:E24"/>
    <mergeCell ref="A25:E25"/>
    <mergeCell ref="B28:G28"/>
    <mergeCell ref="H28:I28"/>
    <mergeCell ref="B29:G29"/>
    <mergeCell ref="H29:I29"/>
    <mergeCell ref="B30:G30"/>
    <mergeCell ref="H30:I30"/>
    <mergeCell ref="B31:G31"/>
    <mergeCell ref="H31:I31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E43"/>
    <mergeCell ref="A53:J53"/>
    <mergeCell ref="B74:B75"/>
    <mergeCell ref="C74:C75"/>
    <mergeCell ref="D74:I7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1011"/>
  <sheetViews>
    <sheetView view="pageBreakPreview" zoomScaleNormal="70" zoomScaleSheetLayoutView="100" zoomScalePageLayoutView="0" workbookViewId="0" topLeftCell="A1">
      <selection activeCell="R17" sqref="R17"/>
    </sheetView>
  </sheetViews>
  <sheetFormatPr defaultColWidth="8.8515625" defaultRowHeight="15"/>
  <cols>
    <col min="1" max="1" width="8.8515625" style="11" customWidth="1"/>
    <col min="2" max="2" width="5.28125" style="47" customWidth="1"/>
    <col min="3" max="3" width="34.421875" style="48" customWidth="1"/>
    <col min="4" max="4" width="0" style="47" hidden="1" customWidth="1"/>
    <col min="5" max="5" width="13.00390625" style="47" customWidth="1"/>
    <col min="6" max="6" width="11.7109375" style="49" customWidth="1"/>
    <col min="7" max="7" width="0" style="13" hidden="1" customWidth="1"/>
    <col min="8" max="8" width="0" style="49" hidden="1" customWidth="1"/>
    <col min="9" max="16384" width="8.8515625" style="11" customWidth="1"/>
  </cols>
  <sheetData>
    <row r="2" spans="2:6" ht="30" customHeight="1">
      <c r="B2" s="253" t="s">
        <v>1322</v>
      </c>
      <c r="C2" s="253"/>
      <c r="D2" s="253"/>
      <c r="E2" s="253"/>
      <c r="F2" s="253"/>
    </row>
    <row r="4" spans="2:8" ht="59.25" customHeight="1">
      <c r="B4" s="188" t="s">
        <v>60</v>
      </c>
      <c r="C4" s="189" t="s">
        <v>61</v>
      </c>
      <c r="D4" s="188" t="s">
        <v>67</v>
      </c>
      <c r="E4" s="188" t="s">
        <v>1323</v>
      </c>
      <c r="F4" s="190" t="s">
        <v>834</v>
      </c>
      <c r="G4" s="9" t="s">
        <v>835</v>
      </c>
      <c r="H4" s="53" t="s">
        <v>836</v>
      </c>
    </row>
    <row r="5" spans="2:8" ht="15">
      <c r="B5" s="200">
        <v>1</v>
      </c>
      <c r="C5" s="203" t="s">
        <v>1324</v>
      </c>
      <c r="D5" s="209">
        <v>46</v>
      </c>
      <c r="E5" s="209">
        <v>3</v>
      </c>
      <c r="F5" s="52">
        <v>45</v>
      </c>
      <c r="G5" s="9"/>
      <c r="H5" s="52">
        <v>3</v>
      </c>
    </row>
    <row r="6" spans="2:8" ht="15">
      <c r="B6" s="200"/>
      <c r="C6" s="203"/>
      <c r="D6" s="209"/>
      <c r="E6" s="209"/>
      <c r="F6" s="52">
        <v>54</v>
      </c>
      <c r="G6" s="9"/>
      <c r="H6" s="52"/>
    </row>
    <row r="7" spans="2:8" ht="15">
      <c r="B7" s="200"/>
      <c r="C7" s="203"/>
      <c r="D7" s="209"/>
      <c r="E7" s="209"/>
      <c r="F7" s="52" t="s">
        <v>838</v>
      </c>
      <c r="G7" s="9"/>
      <c r="H7" s="52"/>
    </row>
    <row r="8" spans="2:8" ht="15">
      <c r="B8" s="200">
        <v>2</v>
      </c>
      <c r="C8" s="203" t="s">
        <v>141</v>
      </c>
      <c r="D8" s="209"/>
      <c r="E8" s="209">
        <v>6</v>
      </c>
      <c r="F8" s="52" t="s">
        <v>839</v>
      </c>
      <c r="G8" s="9"/>
      <c r="H8" s="52"/>
    </row>
    <row r="9" spans="2:8" ht="15">
      <c r="B9" s="200"/>
      <c r="C9" s="203"/>
      <c r="D9" s="209"/>
      <c r="E9" s="209"/>
      <c r="F9" s="52">
        <v>216</v>
      </c>
      <c r="G9" s="9" t="s">
        <v>840</v>
      </c>
      <c r="H9" s="52"/>
    </row>
    <row r="10" spans="2:8" ht="15">
      <c r="B10" s="200"/>
      <c r="C10" s="203"/>
      <c r="D10" s="209"/>
      <c r="E10" s="209"/>
      <c r="F10" s="52">
        <v>218</v>
      </c>
      <c r="G10" s="9"/>
      <c r="H10" s="52"/>
    </row>
    <row r="11" spans="2:8" ht="15">
      <c r="B11" s="200"/>
      <c r="C11" s="203"/>
      <c r="D11" s="209"/>
      <c r="E11" s="209"/>
      <c r="F11" s="52">
        <v>222</v>
      </c>
      <c r="G11" s="9"/>
      <c r="H11" s="52"/>
    </row>
    <row r="12" spans="2:8" ht="15">
      <c r="B12" s="200"/>
      <c r="C12" s="203"/>
      <c r="D12" s="209"/>
      <c r="E12" s="209"/>
      <c r="F12" s="52">
        <v>226</v>
      </c>
      <c r="G12" s="9"/>
      <c r="H12" s="52"/>
    </row>
    <row r="13" spans="2:8" ht="15">
      <c r="B13" s="200"/>
      <c r="C13" s="203"/>
      <c r="D13" s="209"/>
      <c r="E13" s="209"/>
      <c r="F13" s="52">
        <v>228</v>
      </c>
      <c r="G13" s="9"/>
      <c r="H13" s="52"/>
    </row>
    <row r="14" spans="2:8" ht="15">
      <c r="B14" s="200">
        <v>3</v>
      </c>
      <c r="C14" s="210" t="s">
        <v>142</v>
      </c>
      <c r="D14" s="209"/>
      <c r="E14" s="209">
        <v>3</v>
      </c>
      <c r="F14" s="52">
        <v>81</v>
      </c>
      <c r="G14" s="9"/>
      <c r="H14" s="52">
        <v>3</v>
      </c>
    </row>
    <row r="15" spans="2:8" ht="15">
      <c r="B15" s="200"/>
      <c r="C15" s="210"/>
      <c r="D15" s="209"/>
      <c r="E15" s="209"/>
      <c r="F15" s="52">
        <v>991</v>
      </c>
      <c r="G15" s="9"/>
      <c r="H15" s="52"/>
    </row>
    <row r="16" spans="2:8" ht="15">
      <c r="B16" s="200"/>
      <c r="C16" s="210"/>
      <c r="D16" s="209"/>
      <c r="E16" s="209"/>
      <c r="F16" s="57">
        <v>999</v>
      </c>
      <c r="G16" s="9"/>
      <c r="H16" s="52"/>
    </row>
    <row r="17" spans="2:8" ht="15">
      <c r="B17" s="200">
        <v>4</v>
      </c>
      <c r="C17" s="203" t="s">
        <v>841</v>
      </c>
      <c r="D17" s="200">
        <v>33</v>
      </c>
      <c r="E17" s="200">
        <v>19</v>
      </c>
      <c r="F17" s="52" t="s">
        <v>842</v>
      </c>
      <c r="G17" s="9"/>
      <c r="H17" s="52">
        <v>4</v>
      </c>
    </row>
    <row r="18" spans="2:8" ht="15">
      <c r="B18" s="200"/>
      <c r="C18" s="203"/>
      <c r="D18" s="200"/>
      <c r="E18" s="200"/>
      <c r="F18" s="52" t="s">
        <v>843</v>
      </c>
      <c r="G18" s="9"/>
      <c r="H18" s="52"/>
    </row>
    <row r="19" spans="2:8" ht="15">
      <c r="B19" s="200"/>
      <c r="C19" s="203"/>
      <c r="D19" s="200"/>
      <c r="E19" s="200"/>
      <c r="F19" s="52" t="s">
        <v>844</v>
      </c>
      <c r="G19" s="9"/>
      <c r="H19" s="52"/>
    </row>
    <row r="20" spans="2:8" ht="15">
      <c r="B20" s="200"/>
      <c r="C20" s="203"/>
      <c r="D20" s="200"/>
      <c r="E20" s="200"/>
      <c r="F20" s="52" t="s">
        <v>845</v>
      </c>
      <c r="G20" s="9"/>
      <c r="H20" s="52"/>
    </row>
    <row r="21" spans="2:8" ht="15">
      <c r="B21" s="200"/>
      <c r="C21" s="203"/>
      <c r="D21" s="200"/>
      <c r="E21" s="200"/>
      <c r="F21" s="52" t="s">
        <v>846</v>
      </c>
      <c r="G21" s="9"/>
      <c r="H21" s="52"/>
    </row>
    <row r="22" spans="2:8" ht="15">
      <c r="B22" s="200"/>
      <c r="C22" s="203"/>
      <c r="D22" s="200"/>
      <c r="E22" s="200"/>
      <c r="F22" s="52" t="s">
        <v>847</v>
      </c>
      <c r="G22" s="9"/>
      <c r="H22" s="52"/>
    </row>
    <row r="23" spans="2:8" ht="15">
      <c r="B23" s="200"/>
      <c r="C23" s="203"/>
      <c r="D23" s="200"/>
      <c r="E23" s="200"/>
      <c r="F23" s="52" t="s">
        <v>848</v>
      </c>
      <c r="G23" s="9" t="s">
        <v>849</v>
      </c>
      <c r="H23" s="52"/>
    </row>
    <row r="24" spans="2:8" ht="15">
      <c r="B24" s="200"/>
      <c r="C24" s="203"/>
      <c r="D24" s="200"/>
      <c r="E24" s="200"/>
      <c r="F24" s="52">
        <v>33</v>
      </c>
      <c r="G24" s="9"/>
      <c r="H24" s="52"/>
    </row>
    <row r="25" spans="2:8" ht="15">
      <c r="B25" s="200"/>
      <c r="C25" s="203"/>
      <c r="D25" s="200"/>
      <c r="E25" s="200"/>
      <c r="F25" s="52">
        <v>43</v>
      </c>
      <c r="G25" s="9"/>
      <c r="H25" s="52"/>
    </row>
    <row r="26" spans="2:8" ht="15">
      <c r="B26" s="200"/>
      <c r="C26" s="203"/>
      <c r="D26" s="200"/>
      <c r="E26" s="200"/>
      <c r="F26" s="52" t="s">
        <v>850</v>
      </c>
      <c r="G26" s="9"/>
      <c r="H26" s="52"/>
    </row>
    <row r="27" spans="2:8" ht="15">
      <c r="B27" s="200"/>
      <c r="C27" s="203"/>
      <c r="D27" s="200"/>
      <c r="E27" s="200"/>
      <c r="F27" s="52">
        <v>57</v>
      </c>
      <c r="G27" s="9"/>
      <c r="H27" s="52"/>
    </row>
    <row r="28" spans="2:8" ht="15">
      <c r="B28" s="200"/>
      <c r="C28" s="203"/>
      <c r="D28" s="200"/>
      <c r="E28" s="200"/>
      <c r="F28" s="52" t="s">
        <v>851</v>
      </c>
      <c r="G28" s="9"/>
      <c r="H28" s="52"/>
    </row>
    <row r="29" spans="2:8" ht="15">
      <c r="B29" s="200"/>
      <c r="C29" s="203"/>
      <c r="D29" s="200"/>
      <c r="E29" s="200"/>
      <c r="F29" s="52" t="s">
        <v>852</v>
      </c>
      <c r="G29" s="9"/>
      <c r="H29" s="52"/>
    </row>
    <row r="30" spans="2:8" ht="15">
      <c r="B30" s="200"/>
      <c r="C30" s="203"/>
      <c r="D30" s="200"/>
      <c r="E30" s="200"/>
      <c r="F30" s="52" t="s">
        <v>853</v>
      </c>
      <c r="G30" s="9"/>
      <c r="H30" s="52"/>
    </row>
    <row r="31" spans="2:8" ht="15">
      <c r="B31" s="200"/>
      <c r="C31" s="203"/>
      <c r="D31" s="200"/>
      <c r="E31" s="200"/>
      <c r="F31" s="52">
        <v>128</v>
      </c>
      <c r="G31" s="9"/>
      <c r="H31" s="52"/>
    </row>
    <row r="32" spans="2:8" ht="15">
      <c r="B32" s="200"/>
      <c r="C32" s="203"/>
      <c r="D32" s="200"/>
      <c r="E32" s="200"/>
      <c r="F32" s="52" t="s">
        <v>854</v>
      </c>
      <c r="G32" s="9"/>
      <c r="H32" s="52"/>
    </row>
    <row r="33" spans="2:8" ht="15">
      <c r="B33" s="200"/>
      <c r="C33" s="203"/>
      <c r="D33" s="200"/>
      <c r="E33" s="200"/>
      <c r="F33" s="52" t="s">
        <v>855</v>
      </c>
      <c r="G33" s="9"/>
      <c r="H33" s="52"/>
    </row>
    <row r="34" spans="2:8" ht="15">
      <c r="B34" s="200"/>
      <c r="C34" s="203"/>
      <c r="D34" s="200"/>
      <c r="E34" s="200"/>
      <c r="F34" s="52" t="s">
        <v>856</v>
      </c>
      <c r="G34" s="9"/>
      <c r="H34" s="52"/>
    </row>
    <row r="35" spans="2:8" ht="15">
      <c r="B35" s="200"/>
      <c r="C35" s="203"/>
      <c r="D35" s="200"/>
      <c r="E35" s="200"/>
      <c r="F35" s="52" t="s">
        <v>857</v>
      </c>
      <c r="G35" s="9"/>
      <c r="H35" s="52"/>
    </row>
    <row r="36" spans="2:8" ht="15">
      <c r="B36" s="200">
        <v>5</v>
      </c>
      <c r="C36" s="203" t="s">
        <v>616</v>
      </c>
      <c r="D36" s="200">
        <v>81</v>
      </c>
      <c r="E36" s="200">
        <v>34</v>
      </c>
      <c r="F36" s="52">
        <v>1</v>
      </c>
      <c r="G36" s="9" t="s">
        <v>858</v>
      </c>
      <c r="H36" s="52">
        <v>5</v>
      </c>
    </row>
    <row r="37" spans="2:8" ht="15">
      <c r="B37" s="200"/>
      <c r="C37" s="203"/>
      <c r="D37" s="200"/>
      <c r="E37" s="200"/>
      <c r="F37" s="52">
        <v>7</v>
      </c>
      <c r="G37" s="9" t="s">
        <v>858</v>
      </c>
      <c r="H37" s="52"/>
    </row>
    <row r="38" spans="2:8" ht="15">
      <c r="B38" s="200"/>
      <c r="C38" s="203"/>
      <c r="D38" s="200"/>
      <c r="E38" s="200"/>
      <c r="F38" s="52">
        <v>8</v>
      </c>
      <c r="G38" s="9"/>
      <c r="H38" s="52"/>
    </row>
    <row r="39" spans="2:8" ht="15">
      <c r="B39" s="200"/>
      <c r="C39" s="203"/>
      <c r="D39" s="200"/>
      <c r="E39" s="200"/>
      <c r="F39" s="52">
        <v>10</v>
      </c>
      <c r="G39" s="9"/>
      <c r="H39" s="52"/>
    </row>
    <row r="40" spans="2:8" ht="15">
      <c r="B40" s="200"/>
      <c r="C40" s="203"/>
      <c r="D40" s="200"/>
      <c r="E40" s="200"/>
      <c r="F40" s="52" t="s">
        <v>859</v>
      </c>
      <c r="G40" s="9"/>
      <c r="H40" s="52"/>
    </row>
    <row r="41" spans="2:8" ht="15">
      <c r="B41" s="200"/>
      <c r="C41" s="203"/>
      <c r="D41" s="200"/>
      <c r="E41" s="200"/>
      <c r="F41" s="52">
        <v>11</v>
      </c>
      <c r="G41" s="9"/>
      <c r="H41" s="52"/>
    </row>
    <row r="42" spans="2:8" ht="15">
      <c r="B42" s="200"/>
      <c r="C42" s="203"/>
      <c r="D42" s="200"/>
      <c r="E42" s="200"/>
      <c r="F42" s="52">
        <v>14</v>
      </c>
      <c r="G42" s="9"/>
      <c r="H42" s="52"/>
    </row>
    <row r="43" spans="2:8" ht="15">
      <c r="B43" s="200"/>
      <c r="C43" s="203"/>
      <c r="D43" s="200"/>
      <c r="E43" s="200"/>
      <c r="F43" s="52">
        <v>16</v>
      </c>
      <c r="G43" s="9"/>
      <c r="H43" s="52"/>
    </row>
    <row r="44" spans="2:8" ht="15">
      <c r="B44" s="200"/>
      <c r="C44" s="203"/>
      <c r="D44" s="200"/>
      <c r="E44" s="200"/>
      <c r="F44" s="52">
        <v>26</v>
      </c>
      <c r="G44" s="9"/>
      <c r="H44" s="52"/>
    </row>
    <row r="45" spans="2:8" ht="15">
      <c r="B45" s="200"/>
      <c r="C45" s="203"/>
      <c r="D45" s="200"/>
      <c r="E45" s="200"/>
      <c r="F45" s="191">
        <v>35</v>
      </c>
      <c r="G45" s="9"/>
      <c r="H45" s="52"/>
    </row>
    <row r="46" spans="2:8" ht="15">
      <c r="B46" s="200"/>
      <c r="C46" s="203"/>
      <c r="D46" s="200"/>
      <c r="E46" s="200"/>
      <c r="F46" s="52">
        <v>41</v>
      </c>
      <c r="G46" s="9"/>
      <c r="H46" s="52"/>
    </row>
    <row r="47" spans="2:8" ht="15">
      <c r="B47" s="200"/>
      <c r="C47" s="203"/>
      <c r="D47" s="200"/>
      <c r="E47" s="200"/>
      <c r="F47" s="52">
        <v>43</v>
      </c>
      <c r="G47" s="9"/>
      <c r="H47" s="52"/>
    </row>
    <row r="48" spans="2:8" ht="15">
      <c r="B48" s="200"/>
      <c r="C48" s="203"/>
      <c r="D48" s="200"/>
      <c r="E48" s="200"/>
      <c r="F48" s="52">
        <v>47</v>
      </c>
      <c r="G48" s="9"/>
      <c r="H48" s="52"/>
    </row>
    <row r="49" spans="2:8" ht="15">
      <c r="B49" s="200"/>
      <c r="C49" s="203"/>
      <c r="D49" s="200"/>
      <c r="E49" s="200"/>
      <c r="F49" s="52">
        <v>48</v>
      </c>
      <c r="G49" s="9"/>
      <c r="H49" s="52"/>
    </row>
    <row r="50" spans="2:8" ht="15">
      <c r="B50" s="200"/>
      <c r="C50" s="203"/>
      <c r="D50" s="200"/>
      <c r="E50" s="200"/>
      <c r="F50" s="52">
        <v>50</v>
      </c>
      <c r="G50" s="9"/>
      <c r="H50" s="52"/>
    </row>
    <row r="51" spans="2:8" ht="15">
      <c r="B51" s="200"/>
      <c r="C51" s="203"/>
      <c r="D51" s="200"/>
      <c r="E51" s="200"/>
      <c r="F51" s="52">
        <v>70</v>
      </c>
      <c r="G51" s="9" t="s">
        <v>858</v>
      </c>
      <c r="H51" s="52"/>
    </row>
    <row r="52" spans="2:8" ht="15">
      <c r="B52" s="200"/>
      <c r="C52" s="203"/>
      <c r="D52" s="200"/>
      <c r="E52" s="200"/>
      <c r="F52" s="52">
        <v>71</v>
      </c>
      <c r="G52" s="9"/>
      <c r="H52" s="52"/>
    </row>
    <row r="53" spans="2:8" ht="15">
      <c r="B53" s="200"/>
      <c r="C53" s="203"/>
      <c r="D53" s="200"/>
      <c r="E53" s="200"/>
      <c r="F53" s="52">
        <v>73</v>
      </c>
      <c r="G53" s="9"/>
      <c r="H53" s="52"/>
    </row>
    <row r="54" spans="2:8" ht="15">
      <c r="B54" s="200"/>
      <c r="C54" s="203"/>
      <c r="D54" s="200"/>
      <c r="E54" s="200"/>
      <c r="F54" s="52">
        <v>75</v>
      </c>
      <c r="G54" s="9"/>
      <c r="H54" s="52"/>
    </row>
    <row r="55" spans="2:8" ht="15">
      <c r="B55" s="200"/>
      <c r="C55" s="203"/>
      <c r="D55" s="200"/>
      <c r="E55" s="200"/>
      <c r="F55" s="52">
        <v>76</v>
      </c>
      <c r="G55" s="9"/>
      <c r="H55" s="52"/>
    </row>
    <row r="56" spans="2:8" ht="15">
      <c r="B56" s="200"/>
      <c r="C56" s="203"/>
      <c r="D56" s="200"/>
      <c r="E56" s="200"/>
      <c r="F56" s="52">
        <v>77</v>
      </c>
      <c r="G56" s="9"/>
      <c r="H56" s="52"/>
    </row>
    <row r="57" spans="2:8" ht="15">
      <c r="B57" s="200"/>
      <c r="C57" s="203"/>
      <c r="D57" s="200"/>
      <c r="E57" s="200"/>
      <c r="F57" s="52">
        <v>83</v>
      </c>
      <c r="G57" s="9"/>
      <c r="H57" s="52"/>
    </row>
    <row r="58" spans="2:8" ht="15">
      <c r="B58" s="200"/>
      <c r="C58" s="203"/>
      <c r="D58" s="200"/>
      <c r="E58" s="200"/>
      <c r="F58" s="52">
        <v>85</v>
      </c>
      <c r="G58" s="9"/>
      <c r="H58" s="52"/>
    </row>
    <row r="59" spans="2:8" ht="15">
      <c r="B59" s="200"/>
      <c r="C59" s="203"/>
      <c r="D59" s="200"/>
      <c r="E59" s="200"/>
      <c r="F59" s="52">
        <v>91</v>
      </c>
      <c r="G59" s="9"/>
      <c r="H59" s="52"/>
    </row>
    <row r="60" spans="2:8" ht="15">
      <c r="B60" s="200"/>
      <c r="C60" s="203"/>
      <c r="D60" s="200"/>
      <c r="E60" s="200"/>
      <c r="F60" s="52">
        <v>95</v>
      </c>
      <c r="G60" s="9"/>
      <c r="H60" s="52"/>
    </row>
    <row r="61" spans="2:8" ht="15">
      <c r="B61" s="200"/>
      <c r="C61" s="203"/>
      <c r="D61" s="200"/>
      <c r="E61" s="200"/>
      <c r="F61" s="52">
        <v>96</v>
      </c>
      <c r="G61" s="9" t="s">
        <v>858</v>
      </c>
      <c r="H61" s="52"/>
    </row>
    <row r="62" spans="2:8" ht="15">
      <c r="B62" s="200"/>
      <c r="C62" s="203"/>
      <c r="D62" s="200"/>
      <c r="E62" s="200"/>
      <c r="F62" s="52">
        <v>97</v>
      </c>
      <c r="G62" s="9"/>
      <c r="H62" s="52"/>
    </row>
    <row r="63" spans="2:8" ht="15">
      <c r="B63" s="200"/>
      <c r="C63" s="203"/>
      <c r="D63" s="200"/>
      <c r="E63" s="200"/>
      <c r="F63" s="52" t="s">
        <v>860</v>
      </c>
      <c r="G63" s="9"/>
      <c r="H63" s="52"/>
    </row>
    <row r="64" spans="2:8" ht="15">
      <c r="B64" s="200"/>
      <c r="C64" s="203"/>
      <c r="D64" s="200"/>
      <c r="E64" s="200"/>
      <c r="F64" s="52">
        <v>102</v>
      </c>
      <c r="G64" s="9"/>
      <c r="H64" s="52"/>
    </row>
    <row r="65" spans="2:8" ht="15">
      <c r="B65" s="200"/>
      <c r="C65" s="203"/>
      <c r="D65" s="200"/>
      <c r="E65" s="200"/>
      <c r="F65" s="52">
        <v>103</v>
      </c>
      <c r="G65" s="9"/>
      <c r="H65" s="52"/>
    </row>
    <row r="66" spans="2:8" ht="15">
      <c r="B66" s="200"/>
      <c r="C66" s="203"/>
      <c r="D66" s="200"/>
      <c r="E66" s="200"/>
      <c r="F66" s="52">
        <v>105</v>
      </c>
      <c r="G66" s="9"/>
      <c r="H66" s="52"/>
    </row>
    <row r="67" spans="2:8" ht="15">
      <c r="B67" s="200"/>
      <c r="C67" s="203"/>
      <c r="D67" s="200"/>
      <c r="E67" s="200"/>
      <c r="F67" s="52">
        <v>121</v>
      </c>
      <c r="G67" s="9"/>
      <c r="H67" s="52"/>
    </row>
    <row r="68" spans="2:8" ht="15">
      <c r="B68" s="200"/>
      <c r="C68" s="203"/>
      <c r="D68" s="200"/>
      <c r="E68" s="200"/>
      <c r="F68" s="52">
        <v>137</v>
      </c>
      <c r="G68" s="9"/>
      <c r="H68" s="52"/>
    </row>
    <row r="69" spans="2:8" ht="15">
      <c r="B69" s="200"/>
      <c r="C69" s="203"/>
      <c r="D69" s="200"/>
      <c r="E69" s="200"/>
      <c r="F69" s="52">
        <v>163</v>
      </c>
      <c r="G69" s="9" t="s">
        <v>858</v>
      </c>
      <c r="H69" s="52"/>
    </row>
    <row r="70" spans="2:8" ht="15">
      <c r="B70" s="200">
        <v>6</v>
      </c>
      <c r="C70" s="203" t="s">
        <v>220</v>
      </c>
      <c r="D70" s="252"/>
      <c r="E70" s="200">
        <v>22</v>
      </c>
      <c r="F70" s="52">
        <v>12</v>
      </c>
      <c r="G70" s="9" t="s">
        <v>858</v>
      </c>
      <c r="H70" s="52">
        <v>5</v>
      </c>
    </row>
    <row r="71" spans="2:8" ht="15">
      <c r="B71" s="200"/>
      <c r="C71" s="203"/>
      <c r="D71" s="252"/>
      <c r="E71" s="200"/>
      <c r="F71" s="52" t="s">
        <v>862</v>
      </c>
      <c r="G71" s="9"/>
      <c r="H71" s="52"/>
    </row>
    <row r="72" spans="2:8" ht="15">
      <c r="B72" s="200"/>
      <c r="C72" s="203"/>
      <c r="D72" s="252"/>
      <c r="E72" s="200"/>
      <c r="F72" s="52" t="s">
        <v>863</v>
      </c>
      <c r="G72" s="9"/>
      <c r="H72" s="52"/>
    </row>
    <row r="73" spans="2:8" ht="15">
      <c r="B73" s="200"/>
      <c r="C73" s="203"/>
      <c r="D73" s="252"/>
      <c r="E73" s="200"/>
      <c r="F73" s="52" t="s">
        <v>864</v>
      </c>
      <c r="G73" s="9"/>
      <c r="H73" s="52"/>
    </row>
    <row r="74" spans="2:8" ht="15">
      <c r="B74" s="200"/>
      <c r="C74" s="203"/>
      <c r="D74" s="252"/>
      <c r="E74" s="200"/>
      <c r="F74" s="52" t="s">
        <v>865</v>
      </c>
      <c r="G74" s="9"/>
      <c r="H74" s="52"/>
    </row>
    <row r="75" spans="2:8" ht="15">
      <c r="B75" s="200"/>
      <c r="C75" s="203"/>
      <c r="D75" s="252"/>
      <c r="E75" s="200"/>
      <c r="F75" s="52" t="s">
        <v>866</v>
      </c>
      <c r="G75" s="9"/>
      <c r="H75" s="52"/>
    </row>
    <row r="76" spans="2:8" ht="15">
      <c r="B76" s="200"/>
      <c r="C76" s="203"/>
      <c r="D76" s="252"/>
      <c r="E76" s="200"/>
      <c r="F76" s="52" t="s">
        <v>867</v>
      </c>
      <c r="G76" s="9"/>
      <c r="H76" s="52"/>
    </row>
    <row r="77" spans="2:8" ht="15">
      <c r="B77" s="200"/>
      <c r="C77" s="203"/>
      <c r="D77" s="252"/>
      <c r="E77" s="200"/>
      <c r="F77" s="52" t="s">
        <v>868</v>
      </c>
      <c r="G77" s="9" t="s">
        <v>858</v>
      </c>
      <c r="H77" s="52"/>
    </row>
    <row r="78" spans="2:8" ht="15">
      <c r="B78" s="200"/>
      <c r="C78" s="203"/>
      <c r="D78" s="252"/>
      <c r="E78" s="200"/>
      <c r="F78" s="52" t="s">
        <v>869</v>
      </c>
      <c r="G78" s="9"/>
      <c r="H78" s="52"/>
    </row>
    <row r="79" spans="2:8" ht="15">
      <c r="B79" s="200"/>
      <c r="C79" s="203"/>
      <c r="D79" s="252"/>
      <c r="E79" s="200"/>
      <c r="F79" s="52" t="s">
        <v>870</v>
      </c>
      <c r="G79" s="9"/>
      <c r="H79" s="52"/>
    </row>
    <row r="80" spans="2:8" ht="15">
      <c r="B80" s="200"/>
      <c r="C80" s="203"/>
      <c r="D80" s="252"/>
      <c r="E80" s="200"/>
      <c r="F80" s="52" t="s">
        <v>871</v>
      </c>
      <c r="G80" s="9"/>
      <c r="H80" s="52"/>
    </row>
    <row r="81" spans="2:8" ht="15">
      <c r="B81" s="200"/>
      <c r="C81" s="203"/>
      <c r="D81" s="252"/>
      <c r="E81" s="200"/>
      <c r="F81" s="52" t="s">
        <v>872</v>
      </c>
      <c r="G81" s="9" t="s">
        <v>858</v>
      </c>
      <c r="H81" s="52"/>
    </row>
    <row r="82" spans="2:8" ht="15">
      <c r="B82" s="200"/>
      <c r="C82" s="203"/>
      <c r="D82" s="252"/>
      <c r="E82" s="200"/>
      <c r="F82" s="52" t="s">
        <v>873</v>
      </c>
      <c r="G82" s="9"/>
      <c r="H82" s="52"/>
    </row>
    <row r="83" spans="2:8" ht="15">
      <c r="B83" s="200"/>
      <c r="C83" s="203"/>
      <c r="D83" s="252"/>
      <c r="E83" s="200"/>
      <c r="F83" s="52" t="s">
        <v>874</v>
      </c>
      <c r="G83" s="9"/>
      <c r="H83" s="52"/>
    </row>
    <row r="84" spans="2:8" ht="15">
      <c r="B84" s="200"/>
      <c r="C84" s="203"/>
      <c r="D84" s="252"/>
      <c r="E84" s="200"/>
      <c r="F84" s="52" t="s">
        <v>875</v>
      </c>
      <c r="G84" s="9"/>
      <c r="H84" s="52"/>
    </row>
    <row r="85" spans="2:8" ht="15">
      <c r="B85" s="200"/>
      <c r="C85" s="203"/>
      <c r="D85" s="252"/>
      <c r="E85" s="200"/>
      <c r="F85" s="52" t="s">
        <v>876</v>
      </c>
      <c r="G85" s="9"/>
      <c r="H85" s="52"/>
    </row>
    <row r="86" spans="2:8" ht="15">
      <c r="B86" s="200"/>
      <c r="C86" s="203"/>
      <c r="D86" s="252"/>
      <c r="E86" s="200"/>
      <c r="F86" s="52" t="s">
        <v>877</v>
      </c>
      <c r="G86" s="9"/>
      <c r="H86" s="52"/>
    </row>
    <row r="87" spans="2:8" ht="15">
      <c r="B87" s="200"/>
      <c r="C87" s="203"/>
      <c r="D87" s="252"/>
      <c r="E87" s="200"/>
      <c r="F87" s="52" t="s">
        <v>878</v>
      </c>
      <c r="G87" s="9"/>
      <c r="H87" s="52"/>
    </row>
    <row r="88" spans="2:8" ht="15">
      <c r="B88" s="200"/>
      <c r="C88" s="203"/>
      <c r="D88" s="252"/>
      <c r="E88" s="200"/>
      <c r="F88" s="52">
        <v>21</v>
      </c>
      <c r="G88" s="9"/>
      <c r="H88" s="52"/>
    </row>
    <row r="89" spans="2:8" ht="15">
      <c r="B89" s="200"/>
      <c r="C89" s="203"/>
      <c r="D89" s="252"/>
      <c r="E89" s="200"/>
      <c r="F89" s="52" t="s">
        <v>879</v>
      </c>
      <c r="G89" s="9"/>
      <c r="H89" s="52"/>
    </row>
    <row r="90" spans="2:8" ht="15">
      <c r="B90" s="200"/>
      <c r="C90" s="203"/>
      <c r="D90" s="252"/>
      <c r="E90" s="200"/>
      <c r="F90" s="52" t="s">
        <v>880</v>
      </c>
      <c r="G90" s="9" t="s">
        <v>858</v>
      </c>
      <c r="H90" s="52"/>
    </row>
    <row r="91" spans="2:8" ht="15">
      <c r="B91" s="200"/>
      <c r="C91" s="203"/>
      <c r="D91" s="252"/>
      <c r="E91" s="200"/>
      <c r="F91" s="52" t="s">
        <v>881</v>
      </c>
      <c r="G91" s="9" t="s">
        <v>858</v>
      </c>
      <c r="H91" s="52"/>
    </row>
    <row r="92" spans="2:8" ht="15">
      <c r="B92" s="200">
        <v>7</v>
      </c>
      <c r="C92" s="203" t="s">
        <v>1325</v>
      </c>
      <c r="D92" s="200">
        <v>31</v>
      </c>
      <c r="E92" s="200">
        <v>6</v>
      </c>
      <c r="F92" s="52">
        <v>241</v>
      </c>
      <c r="G92" s="9"/>
      <c r="H92" s="52"/>
    </row>
    <row r="93" spans="2:8" ht="15">
      <c r="B93" s="200"/>
      <c r="C93" s="203"/>
      <c r="D93" s="200"/>
      <c r="E93" s="200"/>
      <c r="F93" s="52" t="s">
        <v>883</v>
      </c>
      <c r="G93" s="9"/>
      <c r="H93" s="52"/>
    </row>
    <row r="94" spans="2:8" ht="15">
      <c r="B94" s="200"/>
      <c r="C94" s="203"/>
      <c r="D94" s="200"/>
      <c r="E94" s="200"/>
      <c r="F94" s="52">
        <v>269</v>
      </c>
      <c r="G94" s="9"/>
      <c r="H94" s="52"/>
    </row>
    <row r="95" spans="2:8" ht="15">
      <c r="B95" s="200"/>
      <c r="C95" s="203"/>
      <c r="D95" s="200"/>
      <c r="E95" s="200"/>
      <c r="F95" s="52" t="s">
        <v>884</v>
      </c>
      <c r="G95" s="9"/>
      <c r="H95" s="52"/>
    </row>
    <row r="96" spans="2:8" ht="15">
      <c r="B96" s="200"/>
      <c r="C96" s="203"/>
      <c r="D96" s="200"/>
      <c r="E96" s="200"/>
      <c r="F96" s="52">
        <v>323</v>
      </c>
      <c r="G96" s="9"/>
      <c r="H96" s="52"/>
    </row>
    <row r="97" spans="2:8" ht="15">
      <c r="B97" s="200"/>
      <c r="C97" s="203"/>
      <c r="D97" s="200"/>
      <c r="E97" s="200"/>
      <c r="F97" s="52">
        <v>333</v>
      </c>
      <c r="G97" s="9"/>
      <c r="H97" s="52"/>
    </row>
    <row r="98" spans="2:8" ht="15">
      <c r="B98" s="200">
        <v>8</v>
      </c>
      <c r="C98" s="203" t="s">
        <v>696</v>
      </c>
      <c r="D98" s="200">
        <v>60</v>
      </c>
      <c r="E98" s="200">
        <v>19</v>
      </c>
      <c r="F98" s="52">
        <v>1</v>
      </c>
      <c r="G98" s="9" t="s">
        <v>858</v>
      </c>
      <c r="H98" s="52">
        <v>4</v>
      </c>
    </row>
    <row r="99" spans="2:8" ht="15">
      <c r="B99" s="200"/>
      <c r="C99" s="203"/>
      <c r="D99" s="200"/>
      <c r="E99" s="200"/>
      <c r="F99" s="52" t="s">
        <v>885</v>
      </c>
      <c r="G99" s="9"/>
      <c r="H99" s="52"/>
    </row>
    <row r="100" spans="2:8" ht="15">
      <c r="B100" s="200"/>
      <c r="C100" s="203"/>
      <c r="D100" s="200"/>
      <c r="E100" s="200"/>
      <c r="F100" s="192" t="s">
        <v>886</v>
      </c>
      <c r="G100" s="9" t="s">
        <v>858</v>
      </c>
      <c r="H100" s="52"/>
    </row>
    <row r="101" spans="2:8" ht="15">
      <c r="B101" s="200"/>
      <c r="C101" s="203"/>
      <c r="D101" s="200"/>
      <c r="E101" s="200"/>
      <c r="F101" s="52">
        <v>250</v>
      </c>
      <c r="G101" s="9"/>
      <c r="H101" s="52"/>
    </row>
    <row r="102" spans="2:8" ht="15">
      <c r="B102" s="200"/>
      <c r="C102" s="203"/>
      <c r="D102" s="200"/>
      <c r="E102" s="200"/>
      <c r="F102" s="52">
        <v>275</v>
      </c>
      <c r="G102" s="9"/>
      <c r="H102" s="52"/>
    </row>
    <row r="103" spans="2:8" ht="15">
      <c r="B103" s="200"/>
      <c r="C103" s="203"/>
      <c r="D103" s="200"/>
      <c r="E103" s="200"/>
      <c r="F103" s="52">
        <v>278</v>
      </c>
      <c r="G103" s="9"/>
      <c r="H103" s="52"/>
    </row>
    <row r="104" spans="2:8" ht="15">
      <c r="B104" s="200"/>
      <c r="C104" s="203"/>
      <c r="D104" s="200"/>
      <c r="E104" s="200"/>
      <c r="F104" s="52">
        <v>280</v>
      </c>
      <c r="G104" s="9"/>
      <c r="H104" s="52"/>
    </row>
    <row r="105" spans="2:8" ht="15">
      <c r="B105" s="200"/>
      <c r="C105" s="203"/>
      <c r="D105" s="200"/>
      <c r="E105" s="200"/>
      <c r="F105" s="52">
        <v>282</v>
      </c>
      <c r="G105" s="9" t="s">
        <v>858</v>
      </c>
      <c r="H105" s="52"/>
    </row>
    <row r="106" spans="2:8" ht="15">
      <c r="B106" s="200"/>
      <c r="C106" s="203"/>
      <c r="D106" s="200"/>
      <c r="E106" s="200"/>
      <c r="F106" s="52">
        <v>296</v>
      </c>
      <c r="G106" s="9"/>
      <c r="H106" s="52"/>
    </row>
    <row r="107" spans="2:8" ht="15">
      <c r="B107" s="200"/>
      <c r="C107" s="203"/>
      <c r="D107" s="200"/>
      <c r="E107" s="200"/>
      <c r="F107" s="52">
        <v>298</v>
      </c>
      <c r="G107" s="9"/>
      <c r="H107" s="52"/>
    </row>
    <row r="108" spans="2:8" ht="15">
      <c r="B108" s="200"/>
      <c r="C108" s="203"/>
      <c r="D108" s="200"/>
      <c r="E108" s="200"/>
      <c r="F108" s="52">
        <v>302</v>
      </c>
      <c r="G108" s="9"/>
      <c r="H108" s="52"/>
    </row>
    <row r="109" spans="2:8" ht="15">
      <c r="B109" s="200"/>
      <c r="C109" s="203"/>
      <c r="D109" s="200"/>
      <c r="E109" s="200"/>
      <c r="F109" s="52">
        <v>304</v>
      </c>
      <c r="G109" s="9" t="s">
        <v>858</v>
      </c>
      <c r="H109" s="52"/>
    </row>
    <row r="110" spans="2:8" ht="15">
      <c r="B110" s="200"/>
      <c r="C110" s="203"/>
      <c r="D110" s="200"/>
      <c r="E110" s="200"/>
      <c r="F110" s="52">
        <v>308</v>
      </c>
      <c r="G110" s="9"/>
      <c r="H110" s="52"/>
    </row>
    <row r="111" spans="2:8" ht="15">
      <c r="B111" s="200"/>
      <c r="C111" s="203"/>
      <c r="D111" s="200"/>
      <c r="E111" s="200"/>
      <c r="F111" s="52">
        <v>310</v>
      </c>
      <c r="G111" s="9"/>
      <c r="H111" s="52"/>
    </row>
    <row r="112" spans="2:8" ht="15">
      <c r="B112" s="200"/>
      <c r="C112" s="203"/>
      <c r="D112" s="200"/>
      <c r="E112" s="200"/>
      <c r="F112" s="52">
        <v>312</v>
      </c>
      <c r="G112" s="9"/>
      <c r="H112" s="52"/>
    </row>
    <row r="113" spans="2:8" ht="15">
      <c r="B113" s="200"/>
      <c r="C113" s="203"/>
      <c r="D113" s="200"/>
      <c r="E113" s="200"/>
      <c r="F113" s="52">
        <v>314</v>
      </c>
      <c r="G113" s="9"/>
      <c r="H113" s="52"/>
    </row>
    <row r="114" spans="2:8" ht="15">
      <c r="B114" s="200"/>
      <c r="C114" s="203"/>
      <c r="D114" s="200"/>
      <c r="E114" s="200"/>
      <c r="F114" s="52">
        <v>316</v>
      </c>
      <c r="G114" s="9"/>
      <c r="H114" s="52"/>
    </row>
    <row r="115" spans="2:8" ht="15">
      <c r="B115" s="200"/>
      <c r="C115" s="203"/>
      <c r="D115" s="200"/>
      <c r="E115" s="200"/>
      <c r="F115" s="52">
        <v>318</v>
      </c>
      <c r="G115" s="9"/>
      <c r="H115" s="52"/>
    </row>
    <row r="116" spans="2:8" ht="15">
      <c r="B116" s="200"/>
      <c r="C116" s="203"/>
      <c r="D116" s="200"/>
      <c r="E116" s="200"/>
      <c r="F116" s="52">
        <v>333</v>
      </c>
      <c r="G116" s="9"/>
      <c r="H116" s="52"/>
    </row>
    <row r="117" spans="2:8" ht="15">
      <c r="B117" s="200">
        <v>9</v>
      </c>
      <c r="C117" s="203" t="s">
        <v>1326</v>
      </c>
      <c r="D117" s="200">
        <v>54</v>
      </c>
      <c r="E117" s="200">
        <v>26</v>
      </c>
      <c r="F117" s="52">
        <v>4</v>
      </c>
      <c r="G117" s="9"/>
      <c r="H117" s="52">
        <v>1</v>
      </c>
    </row>
    <row r="118" spans="2:8" ht="15">
      <c r="B118" s="200"/>
      <c r="C118" s="203"/>
      <c r="D118" s="200"/>
      <c r="E118" s="200"/>
      <c r="F118" s="52">
        <v>11</v>
      </c>
      <c r="G118" s="9"/>
      <c r="H118" s="52"/>
    </row>
    <row r="119" spans="2:8" ht="15">
      <c r="B119" s="200"/>
      <c r="C119" s="203"/>
      <c r="D119" s="200"/>
      <c r="E119" s="200"/>
      <c r="F119" s="52">
        <v>13</v>
      </c>
      <c r="G119" s="9"/>
      <c r="H119" s="52"/>
    </row>
    <row r="120" spans="2:8" ht="15">
      <c r="B120" s="200"/>
      <c r="C120" s="203"/>
      <c r="D120" s="200"/>
      <c r="E120" s="200"/>
      <c r="F120" s="52">
        <v>14</v>
      </c>
      <c r="G120" s="9"/>
      <c r="H120" s="52"/>
    </row>
    <row r="121" spans="2:8" ht="15">
      <c r="B121" s="200"/>
      <c r="C121" s="203"/>
      <c r="D121" s="200"/>
      <c r="E121" s="200"/>
      <c r="F121" s="52">
        <v>16</v>
      </c>
      <c r="G121" s="9"/>
      <c r="H121" s="52"/>
    </row>
    <row r="122" spans="2:8" ht="15">
      <c r="B122" s="200"/>
      <c r="C122" s="203"/>
      <c r="D122" s="200"/>
      <c r="E122" s="200"/>
      <c r="F122" s="191">
        <v>19</v>
      </c>
      <c r="G122" s="9" t="s">
        <v>888</v>
      </c>
      <c r="H122" s="52"/>
    </row>
    <row r="123" spans="2:8" ht="15">
      <c r="B123" s="200"/>
      <c r="C123" s="203"/>
      <c r="D123" s="200"/>
      <c r="E123" s="200"/>
      <c r="F123" s="52">
        <v>22</v>
      </c>
      <c r="G123" s="9"/>
      <c r="H123" s="52"/>
    </row>
    <row r="124" spans="2:8" ht="15">
      <c r="B124" s="200"/>
      <c r="C124" s="203"/>
      <c r="D124" s="200"/>
      <c r="E124" s="200"/>
      <c r="F124" s="52">
        <v>28</v>
      </c>
      <c r="G124" s="9" t="s">
        <v>858</v>
      </c>
      <c r="H124" s="52"/>
    </row>
    <row r="125" spans="2:8" ht="15">
      <c r="B125" s="200"/>
      <c r="C125" s="203"/>
      <c r="D125" s="200"/>
      <c r="E125" s="200"/>
      <c r="F125" s="52">
        <v>30</v>
      </c>
      <c r="G125" s="9"/>
      <c r="H125" s="52"/>
    </row>
    <row r="126" spans="2:8" ht="15">
      <c r="B126" s="200"/>
      <c r="C126" s="203"/>
      <c r="D126" s="200"/>
      <c r="E126" s="200"/>
      <c r="F126" s="52">
        <v>34</v>
      </c>
      <c r="G126" s="9"/>
      <c r="H126" s="52"/>
    </row>
    <row r="127" spans="2:8" ht="15">
      <c r="B127" s="200"/>
      <c r="C127" s="203"/>
      <c r="D127" s="200"/>
      <c r="E127" s="200"/>
      <c r="F127" s="52">
        <v>37</v>
      </c>
      <c r="G127" s="9"/>
      <c r="H127" s="52"/>
    </row>
    <row r="128" spans="2:8" ht="15">
      <c r="B128" s="200"/>
      <c r="C128" s="203"/>
      <c r="D128" s="200"/>
      <c r="E128" s="200"/>
      <c r="F128" s="52">
        <v>42</v>
      </c>
      <c r="G128" s="9"/>
      <c r="H128" s="52"/>
    </row>
    <row r="129" spans="2:8" ht="15">
      <c r="B129" s="200"/>
      <c r="C129" s="203"/>
      <c r="D129" s="200"/>
      <c r="E129" s="200"/>
      <c r="F129" s="52">
        <v>55</v>
      </c>
      <c r="G129" s="9"/>
      <c r="H129" s="52"/>
    </row>
    <row r="130" spans="2:8" ht="15">
      <c r="B130" s="200"/>
      <c r="C130" s="203"/>
      <c r="D130" s="200"/>
      <c r="E130" s="200"/>
      <c r="F130" s="52">
        <v>74</v>
      </c>
      <c r="G130" s="9"/>
      <c r="H130" s="52"/>
    </row>
    <row r="131" spans="2:8" ht="15">
      <c r="B131" s="200"/>
      <c r="C131" s="203"/>
      <c r="D131" s="200"/>
      <c r="E131" s="200"/>
      <c r="F131" s="52">
        <v>93</v>
      </c>
      <c r="G131" s="9"/>
      <c r="H131" s="52"/>
    </row>
    <row r="132" spans="2:8" ht="15">
      <c r="B132" s="200"/>
      <c r="C132" s="203"/>
      <c r="D132" s="200"/>
      <c r="E132" s="200"/>
      <c r="F132" s="52">
        <v>95</v>
      </c>
      <c r="G132" s="9"/>
      <c r="H132" s="52"/>
    </row>
    <row r="133" spans="2:8" ht="15">
      <c r="B133" s="200"/>
      <c r="C133" s="203"/>
      <c r="D133" s="200"/>
      <c r="E133" s="200"/>
      <c r="F133" s="52">
        <v>97</v>
      </c>
      <c r="G133" s="9"/>
      <c r="H133" s="52"/>
    </row>
    <row r="134" spans="2:8" ht="15">
      <c r="B134" s="200"/>
      <c r="C134" s="203"/>
      <c r="D134" s="200"/>
      <c r="E134" s="200"/>
      <c r="F134" s="52">
        <v>117</v>
      </c>
      <c r="G134" s="9"/>
      <c r="H134" s="52"/>
    </row>
    <row r="135" spans="2:8" ht="15">
      <c r="B135" s="200"/>
      <c r="C135" s="203"/>
      <c r="D135" s="200"/>
      <c r="E135" s="200"/>
      <c r="F135" s="52">
        <v>189</v>
      </c>
      <c r="G135" s="9"/>
      <c r="H135" s="52"/>
    </row>
    <row r="136" spans="2:8" ht="15">
      <c r="B136" s="200"/>
      <c r="C136" s="203"/>
      <c r="D136" s="200"/>
      <c r="E136" s="200"/>
      <c r="F136" s="52">
        <v>191</v>
      </c>
      <c r="G136" s="9"/>
      <c r="H136" s="52"/>
    </row>
    <row r="137" spans="2:8" ht="15">
      <c r="B137" s="200"/>
      <c r="C137" s="203"/>
      <c r="D137" s="200"/>
      <c r="E137" s="200"/>
      <c r="F137" s="52">
        <v>192</v>
      </c>
      <c r="G137" s="9"/>
      <c r="H137" s="52"/>
    </row>
    <row r="138" spans="2:8" ht="15">
      <c r="B138" s="200"/>
      <c r="C138" s="203"/>
      <c r="D138" s="200"/>
      <c r="E138" s="200"/>
      <c r="F138" s="52">
        <v>196</v>
      </c>
      <c r="G138" s="9"/>
      <c r="H138" s="52"/>
    </row>
    <row r="139" spans="2:8" ht="15">
      <c r="B139" s="200"/>
      <c r="C139" s="203"/>
      <c r="D139" s="200"/>
      <c r="E139" s="200"/>
      <c r="F139" s="52">
        <v>198</v>
      </c>
      <c r="G139" s="9"/>
      <c r="H139" s="52"/>
    </row>
    <row r="140" spans="2:8" ht="15">
      <c r="B140" s="200"/>
      <c r="C140" s="203"/>
      <c r="D140" s="200"/>
      <c r="E140" s="200"/>
      <c r="F140" s="52">
        <v>217</v>
      </c>
      <c r="G140" s="9"/>
      <c r="H140" s="52"/>
    </row>
    <row r="141" spans="2:8" ht="15">
      <c r="B141" s="200"/>
      <c r="C141" s="203"/>
      <c r="D141" s="200"/>
      <c r="E141" s="200"/>
      <c r="F141" s="52" t="s">
        <v>889</v>
      </c>
      <c r="G141" s="9"/>
      <c r="H141" s="52"/>
    </row>
    <row r="142" spans="2:8" ht="15">
      <c r="B142" s="200"/>
      <c r="C142" s="203"/>
      <c r="D142" s="200"/>
      <c r="E142" s="200"/>
      <c r="F142" s="52">
        <v>379</v>
      </c>
      <c r="G142" s="9"/>
      <c r="H142" s="52"/>
    </row>
    <row r="143" spans="2:8" ht="15">
      <c r="B143" s="200">
        <v>10</v>
      </c>
      <c r="C143" s="203" t="s">
        <v>196</v>
      </c>
      <c r="D143" s="200">
        <v>44</v>
      </c>
      <c r="E143" s="200">
        <v>27</v>
      </c>
      <c r="F143" s="52">
        <v>7</v>
      </c>
      <c r="G143" s="9"/>
      <c r="H143" s="52">
        <v>1</v>
      </c>
    </row>
    <row r="144" spans="2:8" ht="15">
      <c r="B144" s="200"/>
      <c r="C144" s="203"/>
      <c r="D144" s="200"/>
      <c r="E144" s="200"/>
      <c r="F144" s="52">
        <v>9</v>
      </c>
      <c r="G144" s="9"/>
      <c r="H144" s="52"/>
    </row>
    <row r="145" spans="2:8" ht="15">
      <c r="B145" s="200"/>
      <c r="C145" s="203"/>
      <c r="D145" s="200"/>
      <c r="E145" s="200"/>
      <c r="F145" s="52">
        <v>10</v>
      </c>
      <c r="G145" s="9"/>
      <c r="H145" s="52"/>
    </row>
    <row r="146" spans="2:8" ht="15">
      <c r="B146" s="200"/>
      <c r="C146" s="203"/>
      <c r="D146" s="200"/>
      <c r="E146" s="200"/>
      <c r="F146" s="52">
        <v>15</v>
      </c>
      <c r="G146" s="9"/>
      <c r="H146" s="52"/>
    </row>
    <row r="147" spans="2:8" ht="15">
      <c r="B147" s="200"/>
      <c r="C147" s="203"/>
      <c r="D147" s="200"/>
      <c r="E147" s="200"/>
      <c r="F147" s="52">
        <v>16</v>
      </c>
      <c r="G147" s="9"/>
      <c r="H147" s="52"/>
    </row>
    <row r="148" spans="2:8" ht="15">
      <c r="B148" s="200"/>
      <c r="C148" s="203"/>
      <c r="D148" s="200"/>
      <c r="E148" s="200"/>
      <c r="F148" s="52">
        <v>19</v>
      </c>
      <c r="G148" s="9"/>
      <c r="H148" s="52"/>
    </row>
    <row r="149" spans="2:8" ht="15">
      <c r="B149" s="200"/>
      <c r="C149" s="203"/>
      <c r="D149" s="200"/>
      <c r="E149" s="200"/>
      <c r="F149" s="52">
        <v>23</v>
      </c>
      <c r="G149" s="9"/>
      <c r="H149" s="52"/>
    </row>
    <row r="150" spans="2:8" ht="15">
      <c r="B150" s="200"/>
      <c r="C150" s="203"/>
      <c r="D150" s="200"/>
      <c r="E150" s="200"/>
      <c r="F150" s="52">
        <v>27</v>
      </c>
      <c r="G150" s="9"/>
      <c r="H150" s="52"/>
    </row>
    <row r="151" spans="2:8" ht="15">
      <c r="B151" s="200"/>
      <c r="C151" s="203"/>
      <c r="D151" s="200"/>
      <c r="E151" s="200"/>
      <c r="F151" s="52">
        <v>28</v>
      </c>
      <c r="G151" s="9" t="s">
        <v>858</v>
      </c>
      <c r="H151" s="52"/>
    </row>
    <row r="152" spans="2:8" ht="15">
      <c r="B152" s="200"/>
      <c r="C152" s="203"/>
      <c r="D152" s="200"/>
      <c r="E152" s="200"/>
      <c r="F152" s="52">
        <v>29</v>
      </c>
      <c r="G152" s="9"/>
      <c r="H152" s="52"/>
    </row>
    <row r="153" spans="2:8" ht="15">
      <c r="B153" s="200"/>
      <c r="C153" s="203"/>
      <c r="D153" s="200"/>
      <c r="E153" s="200"/>
      <c r="F153" s="52">
        <v>30</v>
      </c>
      <c r="G153" s="9"/>
      <c r="H153" s="52"/>
    </row>
    <row r="154" spans="2:8" ht="15">
      <c r="B154" s="200"/>
      <c r="C154" s="203"/>
      <c r="D154" s="200"/>
      <c r="E154" s="200"/>
      <c r="F154" s="52">
        <v>31</v>
      </c>
      <c r="G154" s="9"/>
      <c r="H154" s="52"/>
    </row>
    <row r="155" spans="2:8" ht="15">
      <c r="B155" s="200"/>
      <c r="C155" s="203"/>
      <c r="D155" s="200"/>
      <c r="E155" s="200"/>
      <c r="F155" s="52">
        <v>37</v>
      </c>
      <c r="G155" s="9"/>
      <c r="H155" s="52"/>
    </row>
    <row r="156" spans="2:8" ht="15">
      <c r="B156" s="200"/>
      <c r="C156" s="203"/>
      <c r="D156" s="200"/>
      <c r="E156" s="200"/>
      <c r="F156" s="52">
        <v>39</v>
      </c>
      <c r="G156" s="9"/>
      <c r="H156" s="52"/>
    </row>
    <row r="157" spans="2:8" ht="15">
      <c r="B157" s="200"/>
      <c r="C157" s="203"/>
      <c r="D157" s="200"/>
      <c r="E157" s="200"/>
      <c r="F157" s="52">
        <v>47</v>
      </c>
      <c r="G157" s="9"/>
      <c r="H157" s="52"/>
    </row>
    <row r="158" spans="2:8" ht="15">
      <c r="B158" s="200"/>
      <c r="C158" s="203"/>
      <c r="D158" s="200"/>
      <c r="E158" s="200"/>
      <c r="F158" s="52">
        <v>81</v>
      </c>
      <c r="G158" s="9"/>
      <c r="H158" s="52"/>
    </row>
    <row r="159" spans="2:8" ht="15">
      <c r="B159" s="200"/>
      <c r="C159" s="203"/>
      <c r="D159" s="200"/>
      <c r="E159" s="200"/>
      <c r="F159" s="52">
        <v>83</v>
      </c>
      <c r="G159" s="9"/>
      <c r="H159" s="52"/>
    </row>
    <row r="160" spans="2:8" ht="15">
      <c r="B160" s="200"/>
      <c r="C160" s="203"/>
      <c r="D160" s="200"/>
      <c r="E160" s="200"/>
      <c r="F160" s="52">
        <v>87</v>
      </c>
      <c r="G160" s="9"/>
      <c r="H160" s="52"/>
    </row>
    <row r="161" spans="2:8" ht="15">
      <c r="B161" s="200"/>
      <c r="C161" s="203"/>
      <c r="D161" s="200"/>
      <c r="E161" s="200"/>
      <c r="F161" s="52">
        <v>101</v>
      </c>
      <c r="G161" s="9"/>
      <c r="H161" s="52"/>
    </row>
    <row r="162" spans="2:8" ht="15">
      <c r="B162" s="200"/>
      <c r="C162" s="203"/>
      <c r="D162" s="200"/>
      <c r="E162" s="200"/>
      <c r="F162" s="52">
        <v>103</v>
      </c>
      <c r="G162" s="9"/>
      <c r="H162" s="52"/>
    </row>
    <row r="163" spans="2:8" ht="15">
      <c r="B163" s="200"/>
      <c r="C163" s="203"/>
      <c r="D163" s="200"/>
      <c r="E163" s="200"/>
      <c r="F163" s="52">
        <v>107</v>
      </c>
      <c r="G163" s="9"/>
      <c r="H163" s="52"/>
    </row>
    <row r="164" spans="2:8" ht="15">
      <c r="B164" s="200"/>
      <c r="C164" s="203"/>
      <c r="D164" s="200"/>
      <c r="E164" s="200"/>
      <c r="F164" s="52">
        <v>109</v>
      </c>
      <c r="G164" s="9"/>
      <c r="H164" s="52"/>
    </row>
    <row r="165" spans="2:8" ht="15">
      <c r="B165" s="200"/>
      <c r="C165" s="203"/>
      <c r="D165" s="200"/>
      <c r="E165" s="200"/>
      <c r="F165" s="52">
        <v>123</v>
      </c>
      <c r="G165" s="9"/>
      <c r="H165" s="52"/>
    </row>
    <row r="166" spans="2:8" ht="15">
      <c r="B166" s="200"/>
      <c r="C166" s="203"/>
      <c r="D166" s="200"/>
      <c r="E166" s="200"/>
      <c r="F166" s="52">
        <v>127</v>
      </c>
      <c r="G166" s="9"/>
      <c r="H166" s="52"/>
    </row>
    <row r="167" spans="2:8" ht="15">
      <c r="B167" s="200"/>
      <c r="C167" s="203"/>
      <c r="D167" s="200"/>
      <c r="E167" s="200"/>
      <c r="F167" s="52">
        <v>131</v>
      </c>
      <c r="G167" s="9"/>
      <c r="H167" s="52"/>
    </row>
    <row r="168" spans="2:8" ht="15">
      <c r="B168" s="200"/>
      <c r="C168" s="203"/>
      <c r="D168" s="200"/>
      <c r="E168" s="200"/>
      <c r="F168" s="52">
        <v>133</v>
      </c>
      <c r="G168" s="9"/>
      <c r="H168" s="52"/>
    </row>
    <row r="169" spans="2:8" ht="15">
      <c r="B169" s="200"/>
      <c r="C169" s="203"/>
      <c r="D169" s="200"/>
      <c r="E169" s="200"/>
      <c r="F169" s="52">
        <v>137</v>
      </c>
      <c r="G169" s="9"/>
      <c r="H169" s="52"/>
    </row>
    <row r="170" spans="2:8" ht="15">
      <c r="B170" s="200">
        <v>11</v>
      </c>
      <c r="C170" s="203" t="s">
        <v>1327</v>
      </c>
      <c r="D170" s="200">
        <v>35</v>
      </c>
      <c r="E170" s="200">
        <v>10</v>
      </c>
      <c r="F170" s="52">
        <v>53</v>
      </c>
      <c r="G170" s="9"/>
      <c r="H170" s="52">
        <v>4</v>
      </c>
    </row>
    <row r="171" spans="2:8" ht="15">
      <c r="B171" s="200"/>
      <c r="C171" s="203"/>
      <c r="D171" s="200"/>
      <c r="E171" s="200"/>
      <c r="F171" s="52">
        <v>63</v>
      </c>
      <c r="G171" s="9"/>
      <c r="H171" s="52"/>
    </row>
    <row r="172" spans="2:8" ht="15">
      <c r="B172" s="200"/>
      <c r="C172" s="203"/>
      <c r="D172" s="200"/>
      <c r="E172" s="200"/>
      <c r="F172" s="52">
        <v>66</v>
      </c>
      <c r="G172" s="9"/>
      <c r="H172" s="52"/>
    </row>
    <row r="173" spans="2:8" ht="15">
      <c r="B173" s="200"/>
      <c r="C173" s="203"/>
      <c r="D173" s="200"/>
      <c r="E173" s="200"/>
      <c r="F173" s="52">
        <v>70</v>
      </c>
      <c r="G173" s="9"/>
      <c r="H173" s="52"/>
    </row>
    <row r="174" spans="2:8" ht="15">
      <c r="B174" s="200"/>
      <c r="C174" s="203"/>
      <c r="D174" s="200"/>
      <c r="E174" s="200"/>
      <c r="F174" s="52">
        <v>74</v>
      </c>
      <c r="G174" s="9" t="s">
        <v>858</v>
      </c>
      <c r="H174" s="52"/>
    </row>
    <row r="175" spans="2:8" ht="15">
      <c r="B175" s="200"/>
      <c r="C175" s="203"/>
      <c r="D175" s="200"/>
      <c r="E175" s="200"/>
      <c r="F175" s="52" t="s">
        <v>891</v>
      </c>
      <c r="G175" s="9" t="s">
        <v>858</v>
      </c>
      <c r="H175" s="52"/>
    </row>
    <row r="176" spans="2:8" ht="15">
      <c r="B176" s="200"/>
      <c r="C176" s="203"/>
      <c r="D176" s="200"/>
      <c r="E176" s="200"/>
      <c r="F176" s="52">
        <v>81</v>
      </c>
      <c r="G176" s="9"/>
      <c r="H176" s="52"/>
    </row>
    <row r="177" spans="2:8" ht="15">
      <c r="B177" s="200"/>
      <c r="C177" s="203"/>
      <c r="D177" s="200"/>
      <c r="E177" s="200"/>
      <c r="F177" s="52">
        <v>88</v>
      </c>
      <c r="G177" s="9"/>
      <c r="H177" s="52"/>
    </row>
    <row r="178" spans="2:8" ht="15">
      <c r="B178" s="200"/>
      <c r="C178" s="203"/>
      <c r="D178" s="200"/>
      <c r="E178" s="200"/>
      <c r="F178" s="52" t="s">
        <v>892</v>
      </c>
      <c r="G178" s="9" t="s">
        <v>858</v>
      </c>
      <c r="H178" s="52"/>
    </row>
    <row r="179" spans="2:8" ht="15">
      <c r="B179" s="200"/>
      <c r="C179" s="203"/>
      <c r="D179" s="200"/>
      <c r="E179" s="200"/>
      <c r="F179" s="52">
        <v>91</v>
      </c>
      <c r="G179" s="9" t="s">
        <v>858</v>
      </c>
      <c r="H179" s="52"/>
    </row>
    <row r="180" spans="2:8" ht="15">
      <c r="B180" s="200">
        <v>12</v>
      </c>
      <c r="C180" s="203" t="s">
        <v>893</v>
      </c>
      <c r="D180" s="200"/>
      <c r="E180" s="200">
        <v>10</v>
      </c>
      <c r="F180" s="52">
        <v>1</v>
      </c>
      <c r="G180" s="9"/>
      <c r="H180" s="52">
        <v>3</v>
      </c>
    </row>
    <row r="181" spans="2:8" ht="15">
      <c r="B181" s="200"/>
      <c r="C181" s="203"/>
      <c r="D181" s="200"/>
      <c r="E181" s="200"/>
      <c r="F181" s="52">
        <v>4</v>
      </c>
      <c r="G181" s="9"/>
      <c r="H181" s="52"/>
    </row>
    <row r="182" spans="2:8" ht="15">
      <c r="B182" s="200"/>
      <c r="C182" s="203"/>
      <c r="D182" s="200"/>
      <c r="E182" s="200"/>
      <c r="F182" s="52">
        <v>5</v>
      </c>
      <c r="G182" s="9"/>
      <c r="H182" s="52"/>
    </row>
    <row r="183" spans="2:8" ht="15">
      <c r="B183" s="200"/>
      <c r="C183" s="203"/>
      <c r="D183" s="200"/>
      <c r="E183" s="200"/>
      <c r="F183" s="192" t="s">
        <v>894</v>
      </c>
      <c r="G183" s="9" t="s">
        <v>858</v>
      </c>
      <c r="H183" s="52"/>
    </row>
    <row r="184" spans="2:8" ht="15">
      <c r="B184" s="200"/>
      <c r="C184" s="203"/>
      <c r="D184" s="200"/>
      <c r="E184" s="200"/>
      <c r="F184" s="52">
        <v>9</v>
      </c>
      <c r="G184" s="9"/>
      <c r="H184" s="52"/>
    </row>
    <row r="185" spans="2:8" ht="15">
      <c r="B185" s="200"/>
      <c r="C185" s="203"/>
      <c r="D185" s="200"/>
      <c r="E185" s="200"/>
      <c r="F185" s="52">
        <v>10</v>
      </c>
      <c r="G185" s="9"/>
      <c r="H185" s="52"/>
    </row>
    <row r="186" spans="2:8" ht="15">
      <c r="B186" s="200"/>
      <c r="C186" s="203"/>
      <c r="D186" s="200"/>
      <c r="E186" s="200"/>
      <c r="F186" s="52">
        <v>11</v>
      </c>
      <c r="G186" s="9"/>
      <c r="H186" s="52"/>
    </row>
    <row r="187" spans="2:8" ht="15">
      <c r="B187" s="200"/>
      <c r="C187" s="203"/>
      <c r="D187" s="200"/>
      <c r="E187" s="200"/>
      <c r="F187" s="52">
        <v>12</v>
      </c>
      <c r="G187" s="9" t="s">
        <v>858</v>
      </c>
      <c r="H187" s="52"/>
    </row>
    <row r="188" spans="2:8" ht="15">
      <c r="B188" s="200"/>
      <c r="C188" s="203"/>
      <c r="D188" s="200"/>
      <c r="E188" s="200"/>
      <c r="F188" s="52">
        <v>14</v>
      </c>
      <c r="G188" s="9"/>
      <c r="H188" s="52"/>
    </row>
    <row r="189" spans="2:8" ht="15">
      <c r="B189" s="200"/>
      <c r="C189" s="203"/>
      <c r="D189" s="200"/>
      <c r="E189" s="200"/>
      <c r="F189" s="52">
        <v>71</v>
      </c>
      <c r="G189" s="9" t="s">
        <v>858</v>
      </c>
      <c r="H189" s="52"/>
    </row>
    <row r="190" spans="2:8" ht="15">
      <c r="B190" s="200">
        <v>13</v>
      </c>
      <c r="C190" s="203" t="s">
        <v>1328</v>
      </c>
      <c r="D190" s="200">
        <v>28</v>
      </c>
      <c r="E190" s="200">
        <v>10</v>
      </c>
      <c r="F190" s="192" t="s">
        <v>897</v>
      </c>
      <c r="G190" s="9"/>
      <c r="H190" s="52">
        <v>2</v>
      </c>
    </row>
    <row r="191" spans="2:8" ht="15">
      <c r="B191" s="200"/>
      <c r="C191" s="203"/>
      <c r="D191" s="200"/>
      <c r="E191" s="200"/>
      <c r="F191" s="52" t="s">
        <v>898</v>
      </c>
      <c r="G191" s="9"/>
      <c r="H191" s="52"/>
    </row>
    <row r="192" spans="2:8" ht="15">
      <c r="B192" s="200"/>
      <c r="C192" s="203"/>
      <c r="D192" s="200"/>
      <c r="E192" s="200"/>
      <c r="F192" s="52" t="s">
        <v>899</v>
      </c>
      <c r="G192" s="9" t="s">
        <v>858</v>
      </c>
      <c r="H192" s="52"/>
    </row>
    <row r="193" spans="2:8" ht="15">
      <c r="B193" s="200"/>
      <c r="C193" s="203"/>
      <c r="D193" s="200"/>
      <c r="E193" s="200"/>
      <c r="F193" s="52">
        <v>17</v>
      </c>
      <c r="G193" s="9" t="s">
        <v>900</v>
      </c>
      <c r="H193" s="52"/>
    </row>
    <row r="194" spans="2:8" ht="15">
      <c r="B194" s="200"/>
      <c r="C194" s="203"/>
      <c r="D194" s="200"/>
      <c r="E194" s="200"/>
      <c r="F194" s="52">
        <v>46</v>
      </c>
      <c r="G194" s="9"/>
      <c r="H194" s="52"/>
    </row>
    <row r="195" spans="2:8" ht="15">
      <c r="B195" s="200"/>
      <c r="C195" s="203"/>
      <c r="D195" s="200"/>
      <c r="E195" s="200"/>
      <c r="F195" s="52">
        <v>60</v>
      </c>
      <c r="G195" s="9"/>
      <c r="H195" s="52"/>
    </row>
    <row r="196" spans="2:8" ht="15">
      <c r="B196" s="200"/>
      <c r="C196" s="203"/>
      <c r="D196" s="200"/>
      <c r="E196" s="200"/>
      <c r="F196" s="52">
        <v>64</v>
      </c>
      <c r="G196" s="9"/>
      <c r="H196" s="52"/>
    </row>
    <row r="197" spans="2:8" ht="15">
      <c r="B197" s="200"/>
      <c r="C197" s="203"/>
      <c r="D197" s="200"/>
      <c r="E197" s="200"/>
      <c r="F197" s="52">
        <v>97</v>
      </c>
      <c r="G197" s="9"/>
      <c r="H197" s="52"/>
    </row>
    <row r="198" spans="2:8" ht="15">
      <c r="B198" s="200"/>
      <c r="C198" s="203"/>
      <c r="D198" s="200"/>
      <c r="E198" s="200"/>
      <c r="F198" s="52">
        <v>145</v>
      </c>
      <c r="G198" s="9"/>
      <c r="H198" s="52"/>
    </row>
    <row r="199" spans="2:8" ht="15">
      <c r="B199" s="200"/>
      <c r="C199" s="203"/>
      <c r="D199" s="200"/>
      <c r="E199" s="200"/>
      <c r="F199" s="52">
        <v>156</v>
      </c>
      <c r="G199" s="9" t="s">
        <v>858</v>
      </c>
      <c r="H199" s="52"/>
    </row>
    <row r="200" spans="2:8" ht="15">
      <c r="B200" s="200">
        <v>14</v>
      </c>
      <c r="C200" s="203" t="s">
        <v>579</v>
      </c>
      <c r="D200" s="200">
        <v>11</v>
      </c>
      <c r="E200" s="200">
        <v>5</v>
      </c>
      <c r="F200" s="52">
        <v>3</v>
      </c>
      <c r="G200" s="9"/>
      <c r="H200" s="52">
        <v>5</v>
      </c>
    </row>
    <row r="201" spans="2:8" ht="15">
      <c r="B201" s="200"/>
      <c r="C201" s="203"/>
      <c r="D201" s="200"/>
      <c r="E201" s="200"/>
      <c r="F201" s="52">
        <v>5</v>
      </c>
      <c r="G201" s="9"/>
      <c r="H201" s="52"/>
    </row>
    <row r="202" spans="2:8" ht="15">
      <c r="B202" s="200"/>
      <c r="C202" s="203"/>
      <c r="D202" s="200"/>
      <c r="E202" s="200"/>
      <c r="F202" s="52">
        <v>8</v>
      </c>
      <c r="G202" s="9"/>
      <c r="H202" s="52"/>
    </row>
    <row r="203" spans="2:8" ht="15">
      <c r="B203" s="200"/>
      <c r="C203" s="203"/>
      <c r="D203" s="200"/>
      <c r="E203" s="200"/>
      <c r="F203" s="52">
        <v>11</v>
      </c>
      <c r="G203" s="9"/>
      <c r="H203" s="52"/>
    </row>
    <row r="204" spans="2:8" ht="15">
      <c r="B204" s="200"/>
      <c r="C204" s="203"/>
      <c r="D204" s="200"/>
      <c r="E204" s="200"/>
      <c r="F204" s="52" t="s">
        <v>901</v>
      </c>
      <c r="G204" s="9"/>
      <c r="H204" s="52"/>
    </row>
    <row r="205" spans="2:8" ht="15">
      <c r="B205" s="200">
        <v>15</v>
      </c>
      <c r="C205" s="203" t="s">
        <v>1329</v>
      </c>
      <c r="D205" s="200">
        <v>20</v>
      </c>
      <c r="E205" s="200">
        <v>16</v>
      </c>
      <c r="F205" s="52">
        <v>1</v>
      </c>
      <c r="G205" s="9"/>
      <c r="H205" s="52">
        <v>5</v>
      </c>
    </row>
    <row r="206" spans="2:8" ht="15">
      <c r="B206" s="200"/>
      <c r="C206" s="203"/>
      <c r="D206" s="200"/>
      <c r="E206" s="200"/>
      <c r="F206" s="52" t="s">
        <v>903</v>
      </c>
      <c r="G206" s="9"/>
      <c r="H206" s="52"/>
    </row>
    <row r="207" spans="2:8" ht="15">
      <c r="B207" s="200"/>
      <c r="C207" s="203"/>
      <c r="D207" s="200"/>
      <c r="E207" s="200"/>
      <c r="F207" s="52" t="s">
        <v>904</v>
      </c>
      <c r="G207" s="9"/>
      <c r="H207" s="52"/>
    </row>
    <row r="208" spans="2:8" ht="15">
      <c r="B208" s="200"/>
      <c r="C208" s="203"/>
      <c r="D208" s="200"/>
      <c r="E208" s="200"/>
      <c r="F208" s="52" t="s">
        <v>905</v>
      </c>
      <c r="G208" s="9"/>
      <c r="H208" s="52"/>
    </row>
    <row r="209" spans="2:8" ht="15">
      <c r="B209" s="200"/>
      <c r="C209" s="203"/>
      <c r="D209" s="200"/>
      <c r="E209" s="200"/>
      <c r="F209" s="52" t="s">
        <v>906</v>
      </c>
      <c r="G209" s="9"/>
      <c r="H209" s="52"/>
    </row>
    <row r="210" spans="2:8" ht="15">
      <c r="B210" s="200"/>
      <c r="C210" s="203"/>
      <c r="D210" s="200"/>
      <c r="E210" s="200"/>
      <c r="F210" s="52">
        <v>95</v>
      </c>
      <c r="G210" s="9" t="s">
        <v>907</v>
      </c>
      <c r="H210" s="52"/>
    </row>
    <row r="211" spans="2:8" ht="15">
      <c r="B211" s="200"/>
      <c r="C211" s="203"/>
      <c r="D211" s="200"/>
      <c r="E211" s="200"/>
      <c r="F211" s="52" t="s">
        <v>908</v>
      </c>
      <c r="G211" s="9"/>
      <c r="H211" s="52"/>
    </row>
    <row r="212" spans="2:8" ht="15">
      <c r="B212" s="200"/>
      <c r="C212" s="203"/>
      <c r="D212" s="200"/>
      <c r="E212" s="200"/>
      <c r="F212" s="52" t="s">
        <v>909</v>
      </c>
      <c r="G212" s="9"/>
      <c r="H212" s="52"/>
    </row>
    <row r="213" spans="2:8" ht="15">
      <c r="B213" s="200"/>
      <c r="C213" s="203"/>
      <c r="D213" s="200"/>
      <c r="E213" s="200"/>
      <c r="F213" s="52" t="s">
        <v>910</v>
      </c>
      <c r="G213" s="9"/>
      <c r="H213" s="52"/>
    </row>
    <row r="214" spans="2:8" ht="15">
      <c r="B214" s="200"/>
      <c r="C214" s="203"/>
      <c r="D214" s="200"/>
      <c r="E214" s="200"/>
      <c r="F214" s="52" t="s">
        <v>911</v>
      </c>
      <c r="G214" s="9"/>
      <c r="H214" s="52"/>
    </row>
    <row r="215" spans="2:8" ht="15">
      <c r="B215" s="200"/>
      <c r="C215" s="203"/>
      <c r="D215" s="200"/>
      <c r="E215" s="200"/>
      <c r="F215" s="52" t="s">
        <v>913</v>
      </c>
      <c r="G215" s="9"/>
      <c r="H215" s="52"/>
    </row>
    <row r="216" spans="2:8" ht="15">
      <c r="B216" s="200"/>
      <c r="C216" s="203"/>
      <c r="D216" s="200"/>
      <c r="E216" s="200"/>
      <c r="F216" s="52">
        <v>97</v>
      </c>
      <c r="G216" s="9"/>
      <c r="H216" s="52"/>
    </row>
    <row r="217" spans="2:8" ht="15">
      <c r="B217" s="200"/>
      <c r="C217" s="203"/>
      <c r="D217" s="200"/>
      <c r="E217" s="200"/>
      <c r="F217" s="52" t="s">
        <v>914</v>
      </c>
      <c r="G217" s="9"/>
      <c r="H217" s="52"/>
    </row>
    <row r="218" spans="2:8" ht="15">
      <c r="B218" s="200"/>
      <c r="C218" s="203"/>
      <c r="D218" s="200"/>
      <c r="E218" s="200"/>
      <c r="F218" s="52">
        <v>99</v>
      </c>
      <c r="G218" s="9"/>
      <c r="H218" s="52"/>
    </row>
    <row r="219" spans="2:8" ht="15">
      <c r="B219" s="200"/>
      <c r="C219" s="203"/>
      <c r="D219" s="200"/>
      <c r="E219" s="200"/>
      <c r="F219" s="52" t="s">
        <v>915</v>
      </c>
      <c r="G219" s="9"/>
      <c r="H219" s="52"/>
    </row>
    <row r="220" spans="2:8" ht="15">
      <c r="B220" s="200"/>
      <c r="C220" s="203"/>
      <c r="D220" s="200"/>
      <c r="E220" s="200"/>
      <c r="F220" s="52">
        <v>103</v>
      </c>
      <c r="G220" s="9"/>
      <c r="H220" s="52"/>
    </row>
    <row r="221" spans="2:8" ht="15">
      <c r="B221" s="54">
        <v>16</v>
      </c>
      <c r="C221" s="60" t="s">
        <v>276</v>
      </c>
      <c r="D221" s="200"/>
      <c r="E221" s="54">
        <v>1</v>
      </c>
      <c r="F221" s="52">
        <v>15</v>
      </c>
      <c r="G221" s="9"/>
      <c r="H221" s="52"/>
    </row>
    <row r="222" spans="2:8" ht="15">
      <c r="B222" s="200">
        <v>17</v>
      </c>
      <c r="C222" s="203" t="s">
        <v>378</v>
      </c>
      <c r="D222" s="200">
        <v>18</v>
      </c>
      <c r="E222" s="200">
        <v>3</v>
      </c>
      <c r="F222" s="52">
        <v>4</v>
      </c>
      <c r="G222" s="9"/>
      <c r="H222" s="52">
        <v>1</v>
      </c>
    </row>
    <row r="223" spans="2:8" ht="15">
      <c r="B223" s="200"/>
      <c r="C223" s="203"/>
      <c r="D223" s="200"/>
      <c r="E223" s="200"/>
      <c r="F223" s="52">
        <v>6</v>
      </c>
      <c r="G223" s="9" t="s">
        <v>916</v>
      </c>
      <c r="H223" s="52"/>
    </row>
    <row r="224" spans="2:8" ht="15">
      <c r="B224" s="200"/>
      <c r="C224" s="203"/>
      <c r="D224" s="200"/>
      <c r="E224" s="200"/>
      <c r="F224" s="52">
        <v>108</v>
      </c>
      <c r="G224" s="9"/>
      <c r="H224" s="52"/>
    </row>
    <row r="225" spans="2:8" ht="15">
      <c r="B225" s="200">
        <v>18</v>
      </c>
      <c r="C225" s="203" t="s">
        <v>722</v>
      </c>
      <c r="D225" s="200">
        <v>35</v>
      </c>
      <c r="E225" s="200">
        <v>4</v>
      </c>
      <c r="F225" s="52">
        <v>19</v>
      </c>
      <c r="G225" s="9"/>
      <c r="H225" s="52">
        <v>1</v>
      </c>
    </row>
    <row r="226" spans="2:8" ht="15">
      <c r="B226" s="200"/>
      <c r="C226" s="203"/>
      <c r="D226" s="200"/>
      <c r="E226" s="200"/>
      <c r="F226" s="52">
        <v>38</v>
      </c>
      <c r="G226" s="9" t="s">
        <v>858</v>
      </c>
      <c r="H226" s="52"/>
    </row>
    <row r="227" spans="2:8" ht="15">
      <c r="B227" s="200"/>
      <c r="C227" s="203"/>
      <c r="D227" s="200"/>
      <c r="E227" s="200"/>
      <c r="F227" s="52">
        <v>42</v>
      </c>
      <c r="G227" s="9"/>
      <c r="H227" s="52"/>
    </row>
    <row r="228" spans="2:8" ht="15">
      <c r="B228" s="200"/>
      <c r="C228" s="203"/>
      <c r="D228" s="200"/>
      <c r="E228" s="200"/>
      <c r="F228" s="52">
        <v>46</v>
      </c>
      <c r="G228" s="9"/>
      <c r="H228" s="52"/>
    </row>
    <row r="229" spans="2:8" ht="15">
      <c r="B229" s="200">
        <v>19</v>
      </c>
      <c r="C229" s="203" t="s">
        <v>1330</v>
      </c>
      <c r="D229" s="200">
        <v>17</v>
      </c>
      <c r="E229" s="200">
        <v>12</v>
      </c>
      <c r="F229" s="52">
        <v>88</v>
      </c>
      <c r="G229" s="9"/>
      <c r="H229" s="52">
        <v>2</v>
      </c>
    </row>
    <row r="230" spans="2:8" ht="15">
      <c r="B230" s="200"/>
      <c r="C230" s="203"/>
      <c r="D230" s="200"/>
      <c r="E230" s="200"/>
      <c r="F230" s="52">
        <v>92</v>
      </c>
      <c r="G230" s="9"/>
      <c r="H230" s="52"/>
    </row>
    <row r="231" spans="2:8" ht="15">
      <c r="B231" s="200"/>
      <c r="C231" s="203"/>
      <c r="D231" s="200"/>
      <c r="E231" s="200"/>
      <c r="F231" s="52">
        <v>94</v>
      </c>
      <c r="G231" s="9" t="s">
        <v>858</v>
      </c>
      <c r="H231" s="52"/>
    </row>
    <row r="232" spans="2:8" ht="15">
      <c r="B232" s="200"/>
      <c r="C232" s="203"/>
      <c r="D232" s="200"/>
      <c r="E232" s="200"/>
      <c r="F232" s="52">
        <v>119</v>
      </c>
      <c r="G232" s="9" t="s">
        <v>858</v>
      </c>
      <c r="H232" s="52"/>
    </row>
    <row r="233" spans="2:8" ht="15">
      <c r="B233" s="200"/>
      <c r="C233" s="203"/>
      <c r="D233" s="200"/>
      <c r="E233" s="200"/>
      <c r="F233" s="52" t="s">
        <v>918</v>
      </c>
      <c r="G233" s="9"/>
      <c r="H233" s="52"/>
    </row>
    <row r="234" spans="2:8" ht="15">
      <c r="B234" s="200"/>
      <c r="C234" s="203"/>
      <c r="D234" s="200"/>
      <c r="E234" s="200"/>
      <c r="F234" s="52" t="s">
        <v>919</v>
      </c>
      <c r="G234" s="9"/>
      <c r="H234" s="52"/>
    </row>
    <row r="235" spans="2:8" ht="15">
      <c r="B235" s="200"/>
      <c r="C235" s="203"/>
      <c r="D235" s="200"/>
      <c r="E235" s="200"/>
      <c r="F235" s="52" t="s">
        <v>920</v>
      </c>
      <c r="G235" s="9"/>
      <c r="H235" s="52"/>
    </row>
    <row r="236" spans="2:8" ht="15">
      <c r="B236" s="200"/>
      <c r="C236" s="203"/>
      <c r="D236" s="200"/>
      <c r="E236" s="200"/>
      <c r="F236" s="52" t="s">
        <v>921</v>
      </c>
      <c r="G236" s="9"/>
      <c r="H236" s="52"/>
    </row>
    <row r="237" spans="2:8" ht="15">
      <c r="B237" s="200"/>
      <c r="C237" s="203"/>
      <c r="D237" s="200"/>
      <c r="E237" s="200"/>
      <c r="F237" s="52" t="s">
        <v>922</v>
      </c>
      <c r="G237" s="9"/>
      <c r="H237" s="52"/>
    </row>
    <row r="238" spans="2:8" ht="15">
      <c r="B238" s="200"/>
      <c r="C238" s="203"/>
      <c r="D238" s="200"/>
      <c r="E238" s="200"/>
      <c r="F238" s="52" t="s">
        <v>923</v>
      </c>
      <c r="G238" s="9"/>
      <c r="H238" s="52"/>
    </row>
    <row r="239" spans="2:8" ht="15">
      <c r="B239" s="200"/>
      <c r="C239" s="203"/>
      <c r="D239" s="200"/>
      <c r="E239" s="200"/>
      <c r="F239" s="52" t="s">
        <v>924</v>
      </c>
      <c r="G239" s="9"/>
      <c r="H239" s="52"/>
    </row>
    <row r="240" spans="2:8" ht="15">
      <c r="B240" s="200"/>
      <c r="C240" s="203"/>
      <c r="D240" s="200"/>
      <c r="E240" s="200"/>
      <c r="F240" s="52" t="s">
        <v>925</v>
      </c>
      <c r="G240" s="9"/>
      <c r="H240" s="52"/>
    </row>
    <row r="241" spans="2:8" ht="15">
      <c r="B241" s="200">
        <v>20</v>
      </c>
      <c r="C241" s="203" t="s">
        <v>396</v>
      </c>
      <c r="D241" s="200">
        <v>10</v>
      </c>
      <c r="E241" s="200">
        <v>8</v>
      </c>
      <c r="F241" s="52">
        <v>1</v>
      </c>
      <c r="G241" s="9"/>
      <c r="H241" s="52"/>
    </row>
    <row r="242" spans="2:8" ht="15">
      <c r="B242" s="200"/>
      <c r="C242" s="203"/>
      <c r="D242" s="200"/>
      <c r="E242" s="200"/>
      <c r="F242" s="52">
        <v>3</v>
      </c>
      <c r="G242" s="9"/>
      <c r="H242" s="52"/>
    </row>
    <row r="243" spans="2:8" ht="15">
      <c r="B243" s="200"/>
      <c r="C243" s="203"/>
      <c r="D243" s="200"/>
      <c r="E243" s="200"/>
      <c r="F243" s="52">
        <v>5</v>
      </c>
      <c r="G243" s="9"/>
      <c r="H243" s="52"/>
    </row>
    <row r="244" spans="2:8" ht="15">
      <c r="B244" s="200"/>
      <c r="C244" s="203"/>
      <c r="D244" s="200"/>
      <c r="E244" s="200"/>
      <c r="F244" s="52">
        <v>9</v>
      </c>
      <c r="G244" s="9"/>
      <c r="H244" s="52"/>
    </row>
    <row r="245" spans="2:8" ht="15">
      <c r="B245" s="200"/>
      <c r="C245" s="203"/>
      <c r="D245" s="200"/>
      <c r="E245" s="200"/>
      <c r="F245" s="52">
        <v>11</v>
      </c>
      <c r="G245" s="9"/>
      <c r="H245" s="52"/>
    </row>
    <row r="246" spans="2:8" ht="15">
      <c r="B246" s="200"/>
      <c r="C246" s="203"/>
      <c r="D246" s="200"/>
      <c r="E246" s="200"/>
      <c r="F246" s="52">
        <v>13</v>
      </c>
      <c r="G246" s="9"/>
      <c r="H246" s="52"/>
    </row>
    <row r="247" spans="2:8" ht="15">
      <c r="B247" s="200"/>
      <c r="C247" s="203"/>
      <c r="D247" s="200"/>
      <c r="E247" s="200"/>
      <c r="F247" s="52">
        <v>14</v>
      </c>
      <c r="G247" s="9"/>
      <c r="H247" s="52"/>
    </row>
    <row r="248" spans="2:8" ht="15">
      <c r="B248" s="200"/>
      <c r="C248" s="203"/>
      <c r="D248" s="200"/>
      <c r="E248" s="200"/>
      <c r="F248" s="52" t="s">
        <v>926</v>
      </c>
      <c r="G248" s="9"/>
      <c r="H248" s="52"/>
    </row>
    <row r="249" spans="2:8" ht="15">
      <c r="B249" s="200">
        <v>21</v>
      </c>
      <c r="C249" s="203" t="s">
        <v>173</v>
      </c>
      <c r="D249" s="200">
        <v>27</v>
      </c>
      <c r="E249" s="200">
        <v>21</v>
      </c>
      <c r="F249" s="192" t="s">
        <v>927</v>
      </c>
      <c r="G249" s="9" t="s">
        <v>858</v>
      </c>
      <c r="H249" s="52">
        <v>20</v>
      </c>
    </row>
    <row r="250" spans="2:8" ht="15">
      <c r="B250" s="200"/>
      <c r="C250" s="203"/>
      <c r="D250" s="200"/>
      <c r="E250" s="200"/>
      <c r="F250" s="52" t="s">
        <v>928</v>
      </c>
      <c r="G250" s="9" t="s">
        <v>858</v>
      </c>
      <c r="H250" s="52"/>
    </row>
    <row r="251" spans="2:8" ht="15">
      <c r="B251" s="200"/>
      <c r="C251" s="203"/>
      <c r="D251" s="200"/>
      <c r="E251" s="200"/>
      <c r="F251" s="52" t="s">
        <v>929</v>
      </c>
      <c r="G251" s="9" t="s">
        <v>858</v>
      </c>
      <c r="H251" s="52"/>
    </row>
    <row r="252" spans="2:8" ht="15">
      <c r="B252" s="200"/>
      <c r="C252" s="203"/>
      <c r="D252" s="200"/>
      <c r="E252" s="200"/>
      <c r="F252" s="52" t="s">
        <v>930</v>
      </c>
      <c r="G252" s="9" t="s">
        <v>858</v>
      </c>
      <c r="H252" s="52"/>
    </row>
    <row r="253" spans="2:8" ht="15">
      <c r="B253" s="200"/>
      <c r="C253" s="203"/>
      <c r="D253" s="200"/>
      <c r="E253" s="200"/>
      <c r="F253" s="52" t="s">
        <v>931</v>
      </c>
      <c r="G253" s="9" t="s">
        <v>858</v>
      </c>
      <c r="H253" s="52"/>
    </row>
    <row r="254" spans="2:8" ht="15">
      <c r="B254" s="200"/>
      <c r="C254" s="203"/>
      <c r="D254" s="200"/>
      <c r="E254" s="200"/>
      <c r="F254" s="52" t="s">
        <v>932</v>
      </c>
      <c r="G254" s="9" t="s">
        <v>858</v>
      </c>
      <c r="H254" s="52"/>
    </row>
    <row r="255" spans="2:8" ht="15">
      <c r="B255" s="200"/>
      <c r="C255" s="203"/>
      <c r="D255" s="200"/>
      <c r="E255" s="200"/>
      <c r="F255" s="52">
        <v>33</v>
      </c>
      <c r="G255" s="9" t="s">
        <v>888</v>
      </c>
      <c r="H255" s="52"/>
    </row>
    <row r="256" spans="2:8" ht="15">
      <c r="B256" s="200"/>
      <c r="C256" s="203"/>
      <c r="D256" s="200"/>
      <c r="E256" s="200"/>
      <c r="F256" s="52">
        <v>39</v>
      </c>
      <c r="G256" s="9" t="s">
        <v>858</v>
      </c>
      <c r="H256" s="52"/>
    </row>
    <row r="257" spans="2:8" ht="15">
      <c r="B257" s="200"/>
      <c r="C257" s="203"/>
      <c r="D257" s="200"/>
      <c r="E257" s="200"/>
      <c r="F257" s="52" t="s">
        <v>933</v>
      </c>
      <c r="G257" s="9" t="s">
        <v>858</v>
      </c>
      <c r="H257" s="52"/>
    </row>
    <row r="258" spans="2:8" ht="15">
      <c r="B258" s="200"/>
      <c r="C258" s="203"/>
      <c r="D258" s="200"/>
      <c r="E258" s="200"/>
      <c r="F258" s="52" t="s">
        <v>934</v>
      </c>
      <c r="G258" s="9" t="s">
        <v>858</v>
      </c>
      <c r="H258" s="52"/>
    </row>
    <row r="259" spans="2:8" ht="15">
      <c r="B259" s="200"/>
      <c r="C259" s="203"/>
      <c r="D259" s="200"/>
      <c r="E259" s="200"/>
      <c r="F259" s="52" t="s">
        <v>935</v>
      </c>
      <c r="G259" s="9" t="s">
        <v>858</v>
      </c>
      <c r="H259" s="52"/>
    </row>
    <row r="260" spans="2:8" ht="15">
      <c r="B260" s="200"/>
      <c r="C260" s="203"/>
      <c r="D260" s="200"/>
      <c r="E260" s="200"/>
      <c r="F260" s="52">
        <v>106</v>
      </c>
      <c r="G260" s="9" t="s">
        <v>858</v>
      </c>
      <c r="H260" s="52"/>
    </row>
    <row r="261" spans="2:8" ht="15">
      <c r="B261" s="200"/>
      <c r="C261" s="203"/>
      <c r="D261" s="200"/>
      <c r="E261" s="200"/>
      <c r="F261" s="52">
        <v>114</v>
      </c>
      <c r="G261" s="9" t="s">
        <v>858</v>
      </c>
      <c r="H261" s="52"/>
    </row>
    <row r="262" spans="2:8" ht="15">
      <c r="B262" s="200"/>
      <c r="C262" s="203"/>
      <c r="D262" s="200"/>
      <c r="E262" s="200"/>
      <c r="F262" s="52">
        <v>116</v>
      </c>
      <c r="G262" s="9" t="s">
        <v>858</v>
      </c>
      <c r="H262" s="52"/>
    </row>
    <row r="263" spans="2:8" ht="15">
      <c r="B263" s="200"/>
      <c r="C263" s="203"/>
      <c r="D263" s="200"/>
      <c r="E263" s="200"/>
      <c r="F263" s="52" t="s">
        <v>936</v>
      </c>
      <c r="G263" s="9" t="s">
        <v>858</v>
      </c>
      <c r="H263" s="52"/>
    </row>
    <row r="264" spans="2:8" ht="15">
      <c r="B264" s="200"/>
      <c r="C264" s="203"/>
      <c r="D264" s="200"/>
      <c r="E264" s="200"/>
      <c r="F264" s="52" t="s">
        <v>937</v>
      </c>
      <c r="G264" s="9" t="s">
        <v>858</v>
      </c>
      <c r="H264" s="52"/>
    </row>
    <row r="265" spans="2:8" ht="15">
      <c r="B265" s="200"/>
      <c r="C265" s="203"/>
      <c r="D265" s="200"/>
      <c r="E265" s="200"/>
      <c r="F265" s="52">
        <v>120</v>
      </c>
      <c r="G265" s="9" t="s">
        <v>858</v>
      </c>
      <c r="H265" s="52"/>
    </row>
    <row r="266" spans="2:8" ht="15">
      <c r="B266" s="200"/>
      <c r="C266" s="203"/>
      <c r="D266" s="200"/>
      <c r="E266" s="200"/>
      <c r="F266" s="52" t="s">
        <v>938</v>
      </c>
      <c r="G266" s="9" t="s">
        <v>858</v>
      </c>
      <c r="H266" s="52"/>
    </row>
    <row r="267" spans="2:8" ht="15">
      <c r="B267" s="200"/>
      <c r="C267" s="203"/>
      <c r="D267" s="200"/>
      <c r="E267" s="200"/>
      <c r="F267" s="52" t="s">
        <v>939</v>
      </c>
      <c r="G267" s="9" t="s">
        <v>858</v>
      </c>
      <c r="H267" s="52"/>
    </row>
    <row r="268" spans="2:8" ht="15">
      <c r="B268" s="200"/>
      <c r="C268" s="203"/>
      <c r="D268" s="200"/>
      <c r="E268" s="200"/>
      <c r="F268" s="52" t="s">
        <v>940</v>
      </c>
      <c r="G268" s="9" t="s">
        <v>858</v>
      </c>
      <c r="H268" s="52"/>
    </row>
    <row r="269" spans="2:8" ht="15">
      <c r="B269" s="200"/>
      <c r="C269" s="203"/>
      <c r="D269" s="200"/>
      <c r="E269" s="200"/>
      <c r="F269" s="52">
        <v>200</v>
      </c>
      <c r="G269" s="9" t="s">
        <v>858</v>
      </c>
      <c r="H269" s="52"/>
    </row>
    <row r="270" spans="2:8" ht="15">
      <c r="B270" s="200">
        <v>22</v>
      </c>
      <c r="C270" s="203" t="s">
        <v>498</v>
      </c>
      <c r="D270" s="200">
        <v>24</v>
      </c>
      <c r="E270" s="200">
        <v>19</v>
      </c>
      <c r="F270" s="52" t="s">
        <v>941</v>
      </c>
      <c r="G270" s="9" t="s">
        <v>858</v>
      </c>
      <c r="H270" s="52">
        <v>3</v>
      </c>
    </row>
    <row r="271" spans="2:8" ht="15">
      <c r="B271" s="200"/>
      <c r="C271" s="203"/>
      <c r="D271" s="200"/>
      <c r="E271" s="200"/>
      <c r="F271" s="52" t="s">
        <v>942</v>
      </c>
      <c r="G271" s="9"/>
      <c r="H271" s="52"/>
    </row>
    <row r="272" spans="2:8" ht="15">
      <c r="B272" s="200"/>
      <c r="C272" s="203"/>
      <c r="D272" s="200"/>
      <c r="E272" s="200"/>
      <c r="F272" s="52" t="s">
        <v>943</v>
      </c>
      <c r="G272" s="9"/>
      <c r="H272" s="52"/>
    </row>
    <row r="273" spans="2:8" ht="15">
      <c r="B273" s="200"/>
      <c r="C273" s="203"/>
      <c r="D273" s="200"/>
      <c r="E273" s="200"/>
      <c r="F273" s="52">
        <v>102</v>
      </c>
      <c r="G273" s="9"/>
      <c r="H273" s="52"/>
    </row>
    <row r="274" spans="2:8" ht="15">
      <c r="B274" s="200"/>
      <c r="C274" s="203"/>
      <c r="D274" s="200"/>
      <c r="E274" s="200"/>
      <c r="F274" s="52">
        <v>110</v>
      </c>
      <c r="G274" s="9"/>
      <c r="H274" s="52"/>
    </row>
    <row r="275" spans="2:8" ht="15">
      <c r="B275" s="200"/>
      <c r="C275" s="203"/>
      <c r="D275" s="200"/>
      <c r="E275" s="200"/>
      <c r="F275" s="52">
        <v>114</v>
      </c>
      <c r="G275" s="9"/>
      <c r="H275" s="52"/>
    </row>
    <row r="276" spans="2:8" ht="15">
      <c r="B276" s="200"/>
      <c r="C276" s="203"/>
      <c r="D276" s="200"/>
      <c r="E276" s="200"/>
      <c r="F276" s="52">
        <v>116</v>
      </c>
      <c r="G276" s="9"/>
      <c r="H276" s="52"/>
    </row>
    <row r="277" spans="2:8" ht="15">
      <c r="B277" s="200"/>
      <c r="C277" s="203"/>
      <c r="D277" s="200"/>
      <c r="E277" s="200"/>
      <c r="F277" s="52">
        <v>141</v>
      </c>
      <c r="G277" s="9"/>
      <c r="H277" s="52"/>
    </row>
    <row r="278" spans="2:8" ht="15">
      <c r="B278" s="200"/>
      <c r="C278" s="203"/>
      <c r="D278" s="200"/>
      <c r="E278" s="200"/>
      <c r="F278" s="52">
        <v>143</v>
      </c>
      <c r="G278" s="9"/>
      <c r="H278" s="52"/>
    </row>
    <row r="279" spans="2:8" ht="15">
      <c r="B279" s="200"/>
      <c r="C279" s="203"/>
      <c r="D279" s="200"/>
      <c r="E279" s="200"/>
      <c r="F279" s="52">
        <v>145</v>
      </c>
      <c r="G279" s="9"/>
      <c r="H279" s="52"/>
    </row>
    <row r="280" spans="2:8" ht="15">
      <c r="B280" s="200"/>
      <c r="C280" s="203"/>
      <c r="D280" s="200"/>
      <c r="E280" s="200"/>
      <c r="F280" s="52" t="s">
        <v>944</v>
      </c>
      <c r="G280" s="9"/>
      <c r="H280" s="52"/>
    </row>
    <row r="281" spans="2:8" ht="15">
      <c r="B281" s="200"/>
      <c r="C281" s="203"/>
      <c r="D281" s="200"/>
      <c r="E281" s="200"/>
      <c r="F281" s="52">
        <v>147</v>
      </c>
      <c r="G281" s="9"/>
      <c r="H281" s="52"/>
    </row>
    <row r="282" spans="2:8" ht="15">
      <c r="B282" s="200"/>
      <c r="C282" s="203"/>
      <c r="D282" s="200"/>
      <c r="E282" s="200"/>
      <c r="F282" s="52" t="s">
        <v>945</v>
      </c>
      <c r="G282" s="9"/>
      <c r="H282" s="52"/>
    </row>
    <row r="283" spans="2:8" ht="15">
      <c r="B283" s="200"/>
      <c r="C283" s="203"/>
      <c r="D283" s="200"/>
      <c r="E283" s="200"/>
      <c r="F283" s="52">
        <v>159</v>
      </c>
      <c r="G283" s="9" t="s">
        <v>858</v>
      </c>
      <c r="H283" s="52"/>
    </row>
    <row r="284" spans="2:8" ht="15">
      <c r="B284" s="200"/>
      <c r="C284" s="203"/>
      <c r="D284" s="200"/>
      <c r="E284" s="200"/>
      <c r="F284" s="52">
        <v>161</v>
      </c>
      <c r="G284" s="9"/>
      <c r="H284" s="52"/>
    </row>
    <row r="285" spans="2:8" ht="15">
      <c r="B285" s="200"/>
      <c r="C285" s="203"/>
      <c r="D285" s="200"/>
      <c r="E285" s="200"/>
      <c r="F285" s="52">
        <v>163</v>
      </c>
      <c r="G285" s="9"/>
      <c r="H285" s="52"/>
    </row>
    <row r="286" spans="2:8" ht="15">
      <c r="B286" s="200"/>
      <c r="C286" s="203"/>
      <c r="D286" s="200"/>
      <c r="E286" s="200"/>
      <c r="F286" s="52">
        <v>175</v>
      </c>
      <c r="G286" s="9"/>
      <c r="H286" s="52"/>
    </row>
    <row r="287" spans="2:8" ht="15">
      <c r="B287" s="200"/>
      <c r="C287" s="203"/>
      <c r="D287" s="200"/>
      <c r="E287" s="200"/>
      <c r="F287" s="52">
        <v>177</v>
      </c>
      <c r="G287" s="9"/>
      <c r="H287" s="52"/>
    </row>
    <row r="288" spans="2:8" ht="15">
      <c r="B288" s="200"/>
      <c r="C288" s="203"/>
      <c r="D288" s="200"/>
      <c r="E288" s="200"/>
      <c r="F288" s="52">
        <v>203</v>
      </c>
      <c r="G288" s="9" t="s">
        <v>858</v>
      </c>
      <c r="H288" s="52"/>
    </row>
    <row r="289" spans="2:8" ht="15">
      <c r="B289" s="200">
        <v>23</v>
      </c>
      <c r="C289" s="203" t="s">
        <v>395</v>
      </c>
      <c r="D289" s="200">
        <v>11</v>
      </c>
      <c r="E289" s="200">
        <v>5</v>
      </c>
      <c r="F289" s="52">
        <v>35</v>
      </c>
      <c r="G289" s="9"/>
      <c r="H289" s="52"/>
    </row>
    <row r="290" spans="2:8" ht="15">
      <c r="B290" s="200"/>
      <c r="C290" s="203"/>
      <c r="D290" s="200"/>
      <c r="E290" s="200"/>
      <c r="F290" s="52">
        <v>115</v>
      </c>
      <c r="G290" s="9"/>
      <c r="H290" s="52"/>
    </row>
    <row r="291" spans="2:8" ht="15">
      <c r="B291" s="200"/>
      <c r="C291" s="203"/>
      <c r="D291" s="200"/>
      <c r="E291" s="200"/>
      <c r="F291" s="52">
        <v>191</v>
      </c>
      <c r="G291" s="9"/>
      <c r="H291" s="52"/>
    </row>
    <row r="292" spans="2:8" ht="15">
      <c r="B292" s="200"/>
      <c r="C292" s="203"/>
      <c r="D292" s="200"/>
      <c r="E292" s="200"/>
      <c r="F292" s="52">
        <v>195</v>
      </c>
      <c r="G292" s="9"/>
      <c r="H292" s="52"/>
    </row>
    <row r="293" spans="2:8" ht="15">
      <c r="B293" s="200"/>
      <c r="C293" s="203"/>
      <c r="D293" s="200"/>
      <c r="E293" s="200"/>
      <c r="F293" s="52">
        <v>201</v>
      </c>
      <c r="G293" s="9"/>
      <c r="H293" s="52"/>
    </row>
    <row r="294" spans="2:8" ht="15">
      <c r="B294" s="200">
        <v>24</v>
      </c>
      <c r="C294" s="203" t="s">
        <v>657</v>
      </c>
      <c r="D294" s="200">
        <v>15</v>
      </c>
      <c r="E294" s="200">
        <v>2</v>
      </c>
      <c r="F294" s="52">
        <v>29</v>
      </c>
      <c r="G294" s="9"/>
      <c r="H294" s="52"/>
    </row>
    <row r="295" spans="2:8" ht="15">
      <c r="B295" s="200"/>
      <c r="C295" s="203"/>
      <c r="D295" s="200"/>
      <c r="E295" s="200"/>
      <c r="F295" s="52">
        <v>31</v>
      </c>
      <c r="G295" s="9"/>
      <c r="H295" s="52"/>
    </row>
    <row r="296" spans="2:8" ht="15">
      <c r="B296" s="200">
        <v>25</v>
      </c>
      <c r="C296" s="203" t="s">
        <v>709</v>
      </c>
      <c r="D296" s="200">
        <v>20</v>
      </c>
      <c r="E296" s="200">
        <v>14</v>
      </c>
      <c r="F296" s="52">
        <v>12</v>
      </c>
      <c r="G296" s="9"/>
      <c r="H296" s="52"/>
    </row>
    <row r="297" spans="2:8" ht="15">
      <c r="B297" s="200"/>
      <c r="C297" s="203"/>
      <c r="D297" s="200"/>
      <c r="E297" s="200"/>
      <c r="F297" s="52" t="s">
        <v>946</v>
      </c>
      <c r="G297" s="9"/>
      <c r="H297" s="52"/>
    </row>
    <row r="298" spans="2:8" ht="15">
      <c r="B298" s="200"/>
      <c r="C298" s="203"/>
      <c r="D298" s="200"/>
      <c r="E298" s="200"/>
      <c r="F298" s="52" t="s">
        <v>947</v>
      </c>
      <c r="G298" s="9"/>
      <c r="H298" s="52"/>
    </row>
    <row r="299" spans="2:8" ht="15">
      <c r="B299" s="200"/>
      <c r="C299" s="203"/>
      <c r="D299" s="200"/>
      <c r="E299" s="200"/>
      <c r="F299" s="52" t="s">
        <v>948</v>
      </c>
      <c r="G299" s="9"/>
      <c r="H299" s="52"/>
    </row>
    <row r="300" spans="2:8" ht="15">
      <c r="B300" s="200"/>
      <c r="C300" s="203"/>
      <c r="D300" s="200"/>
      <c r="E300" s="200"/>
      <c r="F300" s="52">
        <v>22</v>
      </c>
      <c r="G300" s="9"/>
      <c r="H300" s="52"/>
    </row>
    <row r="301" spans="2:8" ht="15">
      <c r="B301" s="200"/>
      <c r="C301" s="203"/>
      <c r="D301" s="200"/>
      <c r="E301" s="200"/>
      <c r="F301" s="52">
        <v>29</v>
      </c>
      <c r="G301" s="9"/>
      <c r="H301" s="52"/>
    </row>
    <row r="302" spans="2:8" ht="15">
      <c r="B302" s="200"/>
      <c r="C302" s="203"/>
      <c r="D302" s="200"/>
      <c r="E302" s="200"/>
      <c r="F302" s="52">
        <v>31</v>
      </c>
      <c r="G302" s="9"/>
      <c r="H302" s="52"/>
    </row>
    <row r="303" spans="2:8" ht="15">
      <c r="B303" s="200"/>
      <c r="C303" s="203"/>
      <c r="D303" s="200"/>
      <c r="E303" s="200"/>
      <c r="F303" s="52">
        <v>33</v>
      </c>
      <c r="G303" s="9"/>
      <c r="H303" s="52"/>
    </row>
    <row r="304" spans="2:8" ht="15">
      <c r="B304" s="200"/>
      <c r="C304" s="203"/>
      <c r="D304" s="200"/>
      <c r="E304" s="200"/>
      <c r="F304" s="52">
        <v>39</v>
      </c>
      <c r="G304" s="9"/>
      <c r="H304" s="52"/>
    </row>
    <row r="305" spans="2:8" ht="15">
      <c r="B305" s="200"/>
      <c r="C305" s="203"/>
      <c r="D305" s="200"/>
      <c r="E305" s="200"/>
      <c r="F305" s="52">
        <v>41</v>
      </c>
      <c r="G305" s="9"/>
      <c r="H305" s="52"/>
    </row>
    <row r="306" spans="2:8" ht="15">
      <c r="B306" s="200"/>
      <c r="C306" s="203"/>
      <c r="D306" s="200"/>
      <c r="E306" s="200"/>
      <c r="F306" s="52">
        <v>43</v>
      </c>
      <c r="G306" s="9"/>
      <c r="H306" s="52"/>
    </row>
    <row r="307" spans="2:8" ht="15">
      <c r="B307" s="200"/>
      <c r="C307" s="203"/>
      <c r="D307" s="200"/>
      <c r="E307" s="200"/>
      <c r="F307" s="52">
        <v>47</v>
      </c>
      <c r="G307" s="9"/>
      <c r="H307" s="52"/>
    </row>
    <row r="308" spans="2:8" ht="15">
      <c r="B308" s="200"/>
      <c r="C308" s="203"/>
      <c r="D308" s="200"/>
      <c r="E308" s="200"/>
      <c r="F308" s="52" t="s">
        <v>949</v>
      </c>
      <c r="G308" s="9"/>
      <c r="H308" s="52"/>
    </row>
    <row r="309" spans="2:8" ht="15">
      <c r="B309" s="200"/>
      <c r="C309" s="203"/>
      <c r="D309" s="200"/>
      <c r="E309" s="200"/>
      <c r="F309" s="52">
        <v>55</v>
      </c>
      <c r="G309" s="9"/>
      <c r="H309" s="52"/>
    </row>
    <row r="310" spans="2:8" ht="15">
      <c r="B310" s="200">
        <v>26</v>
      </c>
      <c r="C310" s="203" t="s">
        <v>586</v>
      </c>
      <c r="D310" s="200">
        <v>14</v>
      </c>
      <c r="E310" s="200">
        <v>6</v>
      </c>
      <c r="F310" s="52">
        <v>9</v>
      </c>
      <c r="G310" s="9"/>
      <c r="H310" s="52">
        <v>2</v>
      </c>
    </row>
    <row r="311" spans="2:8" ht="15">
      <c r="B311" s="200"/>
      <c r="C311" s="203"/>
      <c r="D311" s="200"/>
      <c r="E311" s="200"/>
      <c r="F311" s="52" t="s">
        <v>951</v>
      </c>
      <c r="G311" s="9"/>
      <c r="H311" s="52"/>
    </row>
    <row r="312" spans="2:8" ht="15">
      <c r="B312" s="200"/>
      <c r="C312" s="203"/>
      <c r="D312" s="200"/>
      <c r="E312" s="200"/>
      <c r="F312" s="52" t="s">
        <v>952</v>
      </c>
      <c r="G312" s="9" t="s">
        <v>953</v>
      </c>
      <c r="H312" s="52"/>
    </row>
    <row r="313" spans="2:8" ht="15">
      <c r="B313" s="200"/>
      <c r="C313" s="203"/>
      <c r="D313" s="200"/>
      <c r="E313" s="200"/>
      <c r="F313" s="52">
        <v>15</v>
      </c>
      <c r="G313" s="9"/>
      <c r="H313" s="52"/>
    </row>
    <row r="314" spans="2:8" ht="15">
      <c r="B314" s="200"/>
      <c r="C314" s="203"/>
      <c r="D314" s="200"/>
      <c r="E314" s="200"/>
      <c r="F314" s="52">
        <v>17</v>
      </c>
      <c r="G314" s="9"/>
      <c r="H314" s="52"/>
    </row>
    <row r="315" spans="2:8" ht="15">
      <c r="B315" s="200"/>
      <c r="C315" s="203"/>
      <c r="D315" s="200"/>
      <c r="E315" s="200"/>
      <c r="F315" s="52">
        <v>64</v>
      </c>
      <c r="G315" s="9" t="s">
        <v>858</v>
      </c>
      <c r="H315" s="52"/>
    </row>
    <row r="316" spans="2:8" ht="15">
      <c r="B316" s="200">
        <v>27</v>
      </c>
      <c r="C316" s="203" t="s">
        <v>525</v>
      </c>
      <c r="D316" s="200">
        <v>30</v>
      </c>
      <c r="E316" s="200">
        <v>5</v>
      </c>
      <c r="F316" s="52">
        <v>20</v>
      </c>
      <c r="G316" s="9" t="s">
        <v>858</v>
      </c>
      <c r="H316" s="52">
        <v>2</v>
      </c>
    </row>
    <row r="317" spans="2:8" ht="15">
      <c r="B317" s="200"/>
      <c r="C317" s="203"/>
      <c r="D317" s="200"/>
      <c r="E317" s="200"/>
      <c r="F317" s="52">
        <v>31</v>
      </c>
      <c r="G317" s="9" t="s">
        <v>954</v>
      </c>
      <c r="H317" s="52"/>
    </row>
    <row r="318" spans="2:8" ht="15">
      <c r="B318" s="200"/>
      <c r="C318" s="203"/>
      <c r="D318" s="200"/>
      <c r="E318" s="200"/>
      <c r="F318" s="52" t="s">
        <v>955</v>
      </c>
      <c r="G318" s="9"/>
      <c r="H318" s="52"/>
    </row>
    <row r="319" spans="2:8" ht="15">
      <c r="B319" s="200"/>
      <c r="C319" s="203"/>
      <c r="D319" s="200"/>
      <c r="E319" s="200"/>
      <c r="F319" s="52">
        <v>143</v>
      </c>
      <c r="G319" s="9" t="s">
        <v>956</v>
      </c>
      <c r="H319" s="52"/>
    </row>
    <row r="320" spans="2:8" ht="15">
      <c r="B320" s="200"/>
      <c r="C320" s="203"/>
      <c r="D320" s="200"/>
      <c r="E320" s="200"/>
      <c r="F320" s="52" t="s">
        <v>957</v>
      </c>
      <c r="G320" s="9" t="s">
        <v>858</v>
      </c>
      <c r="H320" s="52"/>
    </row>
    <row r="321" spans="2:8" ht="15">
      <c r="B321" s="200">
        <v>28</v>
      </c>
      <c r="C321" s="203" t="s">
        <v>293</v>
      </c>
      <c r="D321" s="200"/>
      <c r="E321" s="200">
        <v>2</v>
      </c>
      <c r="F321" s="52">
        <v>12</v>
      </c>
      <c r="G321" s="9"/>
      <c r="H321" s="52"/>
    </row>
    <row r="322" spans="2:8" ht="15">
      <c r="B322" s="200"/>
      <c r="C322" s="203"/>
      <c r="D322" s="200"/>
      <c r="E322" s="200"/>
      <c r="F322" s="52">
        <v>14</v>
      </c>
      <c r="G322" s="9"/>
      <c r="H322" s="52"/>
    </row>
    <row r="323" spans="2:8" ht="15">
      <c r="B323" s="54">
        <v>29</v>
      </c>
      <c r="C323" s="60" t="s">
        <v>258</v>
      </c>
      <c r="D323" s="200">
        <v>8</v>
      </c>
      <c r="E323" s="54">
        <v>1</v>
      </c>
      <c r="F323" s="52">
        <v>14</v>
      </c>
      <c r="G323" s="9"/>
      <c r="H323" s="52"/>
    </row>
    <row r="324" spans="2:8" ht="15">
      <c r="B324" s="200">
        <v>30</v>
      </c>
      <c r="C324" s="203" t="s">
        <v>958</v>
      </c>
      <c r="D324" s="200"/>
      <c r="E324" s="200">
        <v>2</v>
      </c>
      <c r="F324" s="52">
        <v>4</v>
      </c>
      <c r="G324" s="9"/>
      <c r="H324" s="52"/>
    </row>
    <row r="325" spans="2:8" ht="15">
      <c r="B325" s="200"/>
      <c r="C325" s="203"/>
      <c r="D325" s="200"/>
      <c r="E325" s="200"/>
      <c r="F325" s="52">
        <v>6</v>
      </c>
      <c r="G325" s="9"/>
      <c r="H325" s="52"/>
    </row>
    <row r="326" spans="2:8" ht="15">
      <c r="B326" s="200">
        <v>31</v>
      </c>
      <c r="C326" s="203" t="s">
        <v>400</v>
      </c>
      <c r="D326" s="200">
        <v>10</v>
      </c>
      <c r="E326" s="200">
        <v>7</v>
      </c>
      <c r="F326" s="52">
        <v>3</v>
      </c>
      <c r="G326" s="9"/>
      <c r="H326" s="52">
        <v>1</v>
      </c>
    </row>
    <row r="327" spans="2:8" ht="15">
      <c r="B327" s="200"/>
      <c r="C327" s="203"/>
      <c r="D327" s="200"/>
      <c r="E327" s="200"/>
      <c r="F327" s="52">
        <v>6</v>
      </c>
      <c r="G327" s="9"/>
      <c r="H327" s="52"/>
    </row>
    <row r="328" spans="2:8" ht="15">
      <c r="B328" s="200"/>
      <c r="C328" s="203"/>
      <c r="D328" s="200"/>
      <c r="E328" s="200"/>
      <c r="F328" s="52">
        <v>7</v>
      </c>
      <c r="G328" s="9"/>
      <c r="H328" s="52"/>
    </row>
    <row r="329" spans="2:8" ht="15">
      <c r="B329" s="200"/>
      <c r="C329" s="203"/>
      <c r="D329" s="200"/>
      <c r="E329" s="200"/>
      <c r="F329" s="52">
        <v>16</v>
      </c>
      <c r="G329" s="9"/>
      <c r="H329" s="52"/>
    </row>
    <row r="330" spans="2:8" ht="15">
      <c r="B330" s="200"/>
      <c r="C330" s="203"/>
      <c r="D330" s="200"/>
      <c r="E330" s="200"/>
      <c r="F330" s="52">
        <v>17</v>
      </c>
      <c r="G330" s="9"/>
      <c r="H330" s="52"/>
    </row>
    <row r="331" spans="2:8" ht="15">
      <c r="B331" s="200"/>
      <c r="C331" s="203"/>
      <c r="D331" s="200"/>
      <c r="E331" s="200"/>
      <c r="F331" s="52" t="s">
        <v>959</v>
      </c>
      <c r="G331" s="9" t="s">
        <v>858</v>
      </c>
      <c r="H331" s="52"/>
    </row>
    <row r="332" spans="2:8" ht="15">
      <c r="B332" s="200"/>
      <c r="C332" s="203"/>
      <c r="D332" s="200"/>
      <c r="E332" s="200"/>
      <c r="F332" s="52">
        <v>22</v>
      </c>
      <c r="G332" s="9"/>
      <c r="H332" s="52"/>
    </row>
    <row r="333" spans="2:8" ht="15">
      <c r="B333" s="200">
        <v>32</v>
      </c>
      <c r="C333" s="203" t="s">
        <v>960</v>
      </c>
      <c r="D333" s="200">
        <v>18</v>
      </c>
      <c r="E333" s="200">
        <v>11</v>
      </c>
      <c r="F333" s="52">
        <v>17</v>
      </c>
      <c r="G333" s="9"/>
      <c r="H333" s="52">
        <v>3</v>
      </c>
    </row>
    <row r="334" spans="2:8" ht="15">
      <c r="B334" s="200"/>
      <c r="C334" s="203"/>
      <c r="D334" s="200"/>
      <c r="E334" s="200"/>
      <c r="F334" s="52">
        <v>20</v>
      </c>
      <c r="G334" s="9"/>
      <c r="H334" s="52"/>
    </row>
    <row r="335" spans="2:8" ht="15">
      <c r="B335" s="200"/>
      <c r="C335" s="203"/>
      <c r="D335" s="200"/>
      <c r="E335" s="200"/>
      <c r="F335" s="52">
        <v>21</v>
      </c>
      <c r="G335" s="9"/>
      <c r="H335" s="52"/>
    </row>
    <row r="336" spans="2:8" ht="15">
      <c r="B336" s="200"/>
      <c r="C336" s="203"/>
      <c r="D336" s="200"/>
      <c r="E336" s="200"/>
      <c r="F336" s="52">
        <v>23</v>
      </c>
      <c r="G336" s="9" t="s">
        <v>858</v>
      </c>
      <c r="H336" s="52"/>
    </row>
    <row r="337" spans="2:8" ht="15">
      <c r="B337" s="200"/>
      <c r="C337" s="203"/>
      <c r="D337" s="200"/>
      <c r="E337" s="200"/>
      <c r="F337" s="52">
        <v>25</v>
      </c>
      <c r="G337" s="9"/>
      <c r="H337" s="52"/>
    </row>
    <row r="338" spans="2:8" ht="15">
      <c r="B338" s="200"/>
      <c r="C338" s="203"/>
      <c r="D338" s="200"/>
      <c r="E338" s="200"/>
      <c r="F338" s="52">
        <v>37</v>
      </c>
      <c r="G338" s="9"/>
      <c r="H338" s="52"/>
    </row>
    <row r="339" spans="2:8" ht="15">
      <c r="B339" s="200"/>
      <c r="C339" s="203"/>
      <c r="D339" s="200"/>
      <c r="E339" s="200"/>
      <c r="F339" s="52">
        <v>45</v>
      </c>
      <c r="G339" s="9"/>
      <c r="H339" s="52"/>
    </row>
    <row r="340" spans="2:8" ht="15">
      <c r="B340" s="200"/>
      <c r="C340" s="203"/>
      <c r="D340" s="200"/>
      <c r="E340" s="200"/>
      <c r="F340" s="52">
        <v>103</v>
      </c>
      <c r="G340" s="9"/>
      <c r="H340" s="52"/>
    </row>
    <row r="341" spans="2:8" ht="15">
      <c r="B341" s="200"/>
      <c r="C341" s="203"/>
      <c r="D341" s="200"/>
      <c r="E341" s="200"/>
      <c r="F341" s="52">
        <v>114</v>
      </c>
      <c r="G341" s="9" t="s">
        <v>961</v>
      </c>
      <c r="H341" s="52"/>
    </row>
    <row r="342" spans="2:8" ht="15">
      <c r="B342" s="200"/>
      <c r="C342" s="203"/>
      <c r="D342" s="200"/>
      <c r="E342" s="200"/>
      <c r="F342" s="52">
        <v>117</v>
      </c>
      <c r="G342" s="9" t="s">
        <v>858</v>
      </c>
      <c r="H342" s="52"/>
    </row>
    <row r="343" spans="2:8" ht="15">
      <c r="B343" s="200"/>
      <c r="C343" s="203"/>
      <c r="D343" s="200"/>
      <c r="E343" s="200"/>
      <c r="F343" s="52">
        <v>120</v>
      </c>
      <c r="G343" s="9"/>
      <c r="H343" s="52"/>
    </row>
    <row r="344" spans="2:8" ht="15">
      <c r="B344" s="200">
        <v>33</v>
      </c>
      <c r="C344" s="203" t="s">
        <v>506</v>
      </c>
      <c r="D344" s="200">
        <v>11</v>
      </c>
      <c r="E344" s="200">
        <v>2</v>
      </c>
      <c r="F344" s="52">
        <v>1</v>
      </c>
      <c r="G344" s="9"/>
      <c r="H344" s="57"/>
    </row>
    <row r="345" spans="2:8" ht="15">
      <c r="B345" s="200"/>
      <c r="C345" s="203"/>
      <c r="D345" s="200"/>
      <c r="E345" s="200"/>
      <c r="F345" s="52">
        <v>8</v>
      </c>
      <c r="G345" s="9"/>
      <c r="H345" s="66"/>
    </row>
    <row r="346" spans="2:8" ht="15">
      <c r="B346" s="200">
        <v>34</v>
      </c>
      <c r="C346" s="203" t="s">
        <v>546</v>
      </c>
      <c r="D346" s="200">
        <v>11</v>
      </c>
      <c r="E346" s="200">
        <v>6</v>
      </c>
      <c r="F346" s="52">
        <v>15</v>
      </c>
      <c r="G346" s="9" t="s">
        <v>858</v>
      </c>
      <c r="H346" s="52">
        <v>3</v>
      </c>
    </row>
    <row r="347" spans="2:8" ht="15">
      <c r="B347" s="200"/>
      <c r="C347" s="203"/>
      <c r="D347" s="200"/>
      <c r="E347" s="200"/>
      <c r="F347" s="52">
        <v>25</v>
      </c>
      <c r="G347" s="9"/>
      <c r="H347" s="52"/>
    </row>
    <row r="348" spans="2:8" ht="15">
      <c r="B348" s="200"/>
      <c r="C348" s="203"/>
      <c r="D348" s="200"/>
      <c r="E348" s="200"/>
      <c r="F348" s="52">
        <v>35</v>
      </c>
      <c r="G348" s="9" t="s">
        <v>858</v>
      </c>
      <c r="H348" s="52"/>
    </row>
    <row r="349" spans="2:8" ht="15">
      <c r="B349" s="200"/>
      <c r="C349" s="203"/>
      <c r="D349" s="200"/>
      <c r="E349" s="200"/>
      <c r="F349" s="52">
        <v>41</v>
      </c>
      <c r="G349" s="9"/>
      <c r="H349" s="52"/>
    </row>
    <row r="350" spans="2:8" ht="15">
      <c r="B350" s="200"/>
      <c r="C350" s="203"/>
      <c r="D350" s="200"/>
      <c r="E350" s="200"/>
      <c r="F350" s="52">
        <v>43</v>
      </c>
      <c r="G350" s="9"/>
      <c r="H350" s="52"/>
    </row>
    <row r="351" spans="2:8" ht="15">
      <c r="B351" s="200"/>
      <c r="C351" s="203"/>
      <c r="D351" s="200"/>
      <c r="E351" s="200"/>
      <c r="F351" s="52">
        <v>47</v>
      </c>
      <c r="G351" s="9" t="s">
        <v>962</v>
      </c>
      <c r="H351" s="52"/>
    </row>
    <row r="352" spans="2:8" ht="15">
      <c r="B352" s="200">
        <v>35</v>
      </c>
      <c r="C352" s="203" t="s">
        <v>571</v>
      </c>
      <c r="D352" s="200">
        <v>8</v>
      </c>
      <c r="E352" s="200">
        <v>6</v>
      </c>
      <c r="F352" s="52">
        <v>8</v>
      </c>
      <c r="G352" s="9"/>
      <c r="H352" s="52">
        <v>1</v>
      </c>
    </row>
    <row r="353" spans="2:8" ht="15">
      <c r="B353" s="200"/>
      <c r="C353" s="203"/>
      <c r="D353" s="200"/>
      <c r="E353" s="200"/>
      <c r="F353" s="52">
        <v>10</v>
      </c>
      <c r="G353" s="9"/>
      <c r="H353" s="52"/>
    </row>
    <row r="354" spans="2:8" ht="15">
      <c r="B354" s="200"/>
      <c r="C354" s="203"/>
      <c r="D354" s="200"/>
      <c r="E354" s="200"/>
      <c r="F354" s="52">
        <v>16</v>
      </c>
      <c r="G354" s="9"/>
      <c r="H354" s="52"/>
    </row>
    <row r="355" spans="2:8" ht="15">
      <c r="B355" s="200"/>
      <c r="C355" s="203"/>
      <c r="D355" s="200"/>
      <c r="E355" s="200"/>
      <c r="F355" s="52">
        <v>22</v>
      </c>
      <c r="G355" s="9"/>
      <c r="H355" s="52"/>
    </row>
    <row r="356" spans="2:8" ht="15">
      <c r="B356" s="200"/>
      <c r="C356" s="203"/>
      <c r="D356" s="200"/>
      <c r="E356" s="200"/>
      <c r="F356" s="52">
        <v>28</v>
      </c>
      <c r="G356" s="9"/>
      <c r="H356" s="52"/>
    </row>
    <row r="357" spans="2:8" ht="15">
      <c r="B357" s="200"/>
      <c r="C357" s="203"/>
      <c r="D357" s="200"/>
      <c r="E357" s="200"/>
      <c r="F357" s="52">
        <v>31</v>
      </c>
      <c r="G357" s="9" t="s">
        <v>858</v>
      </c>
      <c r="H357" s="52"/>
    </row>
    <row r="358" spans="2:8" ht="15">
      <c r="B358" s="200">
        <v>36</v>
      </c>
      <c r="C358" s="203" t="s">
        <v>295</v>
      </c>
      <c r="D358" s="200">
        <v>9</v>
      </c>
      <c r="E358" s="200">
        <v>3</v>
      </c>
      <c r="F358" s="52">
        <v>19</v>
      </c>
      <c r="G358" s="9"/>
      <c r="H358" s="52"/>
    </row>
    <row r="359" spans="2:8" ht="15">
      <c r="B359" s="200"/>
      <c r="C359" s="203"/>
      <c r="D359" s="200"/>
      <c r="E359" s="200"/>
      <c r="F359" s="52">
        <v>23</v>
      </c>
      <c r="G359" s="9"/>
      <c r="H359" s="52"/>
    </row>
    <row r="360" spans="2:8" ht="15">
      <c r="B360" s="200"/>
      <c r="C360" s="203"/>
      <c r="D360" s="200"/>
      <c r="E360" s="200"/>
      <c r="F360" s="52">
        <v>32</v>
      </c>
      <c r="G360" s="9"/>
      <c r="H360" s="52"/>
    </row>
    <row r="361" spans="2:8" ht="15">
      <c r="B361" s="200">
        <v>37</v>
      </c>
      <c r="C361" s="203" t="s">
        <v>600</v>
      </c>
      <c r="D361" s="200">
        <v>18</v>
      </c>
      <c r="E361" s="200">
        <v>7</v>
      </c>
      <c r="F361" s="52">
        <v>2</v>
      </c>
      <c r="G361" s="9"/>
      <c r="H361" s="52">
        <v>1</v>
      </c>
    </row>
    <row r="362" spans="2:8" ht="15">
      <c r="B362" s="200"/>
      <c r="C362" s="203"/>
      <c r="D362" s="200"/>
      <c r="E362" s="200"/>
      <c r="F362" s="52">
        <v>4</v>
      </c>
      <c r="G362" s="9"/>
      <c r="H362" s="52"/>
    </row>
    <row r="363" spans="2:8" ht="15">
      <c r="B363" s="200"/>
      <c r="C363" s="203"/>
      <c r="D363" s="200"/>
      <c r="E363" s="200"/>
      <c r="F363" s="52">
        <v>6</v>
      </c>
      <c r="G363" s="9"/>
      <c r="H363" s="52"/>
    </row>
    <row r="364" spans="2:8" ht="15">
      <c r="B364" s="200"/>
      <c r="C364" s="203"/>
      <c r="D364" s="200"/>
      <c r="E364" s="200"/>
      <c r="F364" s="52">
        <v>8</v>
      </c>
      <c r="G364" s="9" t="s">
        <v>858</v>
      </c>
      <c r="H364" s="52"/>
    </row>
    <row r="365" spans="2:8" ht="15">
      <c r="B365" s="200"/>
      <c r="C365" s="203"/>
      <c r="D365" s="200"/>
      <c r="E365" s="200"/>
      <c r="F365" s="52">
        <v>10</v>
      </c>
      <c r="G365" s="9"/>
      <c r="H365" s="52"/>
    </row>
    <row r="366" spans="2:8" ht="15">
      <c r="B366" s="200"/>
      <c r="C366" s="203"/>
      <c r="D366" s="200"/>
      <c r="E366" s="200"/>
      <c r="F366" s="52">
        <v>12</v>
      </c>
      <c r="G366" s="9"/>
      <c r="H366" s="52"/>
    </row>
    <row r="367" spans="2:8" ht="15">
      <c r="B367" s="200"/>
      <c r="C367" s="203"/>
      <c r="D367" s="200"/>
      <c r="E367" s="200"/>
      <c r="F367" s="52">
        <v>27</v>
      </c>
      <c r="G367" s="9"/>
      <c r="H367" s="52"/>
    </row>
    <row r="368" spans="2:8" ht="15">
      <c r="B368" s="200">
        <v>38</v>
      </c>
      <c r="C368" s="203" t="s">
        <v>215</v>
      </c>
      <c r="D368" s="200">
        <v>16</v>
      </c>
      <c r="E368" s="200">
        <v>5</v>
      </c>
      <c r="F368" s="52">
        <v>3</v>
      </c>
      <c r="G368" s="9"/>
      <c r="H368" s="52">
        <v>1</v>
      </c>
    </row>
    <row r="369" spans="2:8" ht="15">
      <c r="B369" s="200"/>
      <c r="C369" s="203"/>
      <c r="D369" s="200"/>
      <c r="E369" s="200"/>
      <c r="F369" s="192" t="s">
        <v>963</v>
      </c>
      <c r="G369" s="9" t="s">
        <v>858</v>
      </c>
      <c r="H369" s="52"/>
    </row>
    <row r="370" spans="2:8" ht="15">
      <c r="B370" s="200"/>
      <c r="C370" s="203"/>
      <c r="D370" s="200"/>
      <c r="E370" s="200"/>
      <c r="F370" s="52">
        <v>20</v>
      </c>
      <c r="G370" s="9"/>
      <c r="H370" s="52"/>
    </row>
    <row r="371" spans="2:8" ht="15">
      <c r="B371" s="200"/>
      <c r="C371" s="203"/>
      <c r="D371" s="200"/>
      <c r="E371" s="200"/>
      <c r="F371" s="52">
        <v>21</v>
      </c>
      <c r="G371" s="9"/>
      <c r="H371" s="52"/>
    </row>
    <row r="372" spans="2:8" ht="15">
      <c r="B372" s="200"/>
      <c r="C372" s="203"/>
      <c r="D372" s="200"/>
      <c r="E372" s="200"/>
      <c r="F372" s="52">
        <v>45</v>
      </c>
      <c r="G372" s="9"/>
      <c r="H372" s="52"/>
    </row>
    <row r="373" spans="2:8" ht="15">
      <c r="B373" s="200">
        <v>39</v>
      </c>
      <c r="C373" s="203" t="s">
        <v>317</v>
      </c>
      <c r="D373" s="200">
        <v>27</v>
      </c>
      <c r="E373" s="200">
        <v>16</v>
      </c>
      <c r="F373" s="52">
        <v>71</v>
      </c>
      <c r="G373" s="9"/>
      <c r="H373" s="52">
        <v>3</v>
      </c>
    </row>
    <row r="374" spans="2:8" ht="15">
      <c r="B374" s="200"/>
      <c r="C374" s="203"/>
      <c r="D374" s="200"/>
      <c r="E374" s="200"/>
      <c r="F374" s="52">
        <v>75</v>
      </c>
      <c r="G374" s="9"/>
      <c r="H374" s="52"/>
    </row>
    <row r="375" spans="2:8" ht="15">
      <c r="B375" s="200"/>
      <c r="C375" s="203"/>
      <c r="D375" s="200"/>
      <c r="E375" s="200"/>
      <c r="F375" s="52">
        <v>79</v>
      </c>
      <c r="G375" s="9"/>
      <c r="H375" s="52"/>
    </row>
    <row r="376" spans="2:8" ht="75">
      <c r="B376" s="200"/>
      <c r="C376" s="203"/>
      <c r="D376" s="200"/>
      <c r="E376" s="200"/>
      <c r="F376" s="52">
        <v>82</v>
      </c>
      <c r="G376" s="14" t="s">
        <v>964</v>
      </c>
      <c r="H376" s="52"/>
    </row>
    <row r="377" spans="2:8" ht="15">
      <c r="B377" s="200"/>
      <c r="C377" s="203"/>
      <c r="D377" s="200"/>
      <c r="E377" s="200"/>
      <c r="F377" s="52">
        <v>83</v>
      </c>
      <c r="G377" s="9"/>
      <c r="H377" s="52"/>
    </row>
    <row r="378" spans="2:8" ht="15">
      <c r="B378" s="200"/>
      <c r="C378" s="203"/>
      <c r="D378" s="200"/>
      <c r="E378" s="200"/>
      <c r="F378" s="52">
        <v>84</v>
      </c>
      <c r="G378" s="9"/>
      <c r="H378" s="52"/>
    </row>
    <row r="379" spans="2:8" ht="15">
      <c r="B379" s="200"/>
      <c r="C379" s="203"/>
      <c r="D379" s="200"/>
      <c r="E379" s="200"/>
      <c r="F379" s="52">
        <v>85</v>
      </c>
      <c r="G379" s="9"/>
      <c r="H379" s="52"/>
    </row>
    <row r="380" spans="2:8" ht="15">
      <c r="B380" s="200"/>
      <c r="C380" s="203"/>
      <c r="D380" s="200"/>
      <c r="E380" s="200"/>
      <c r="F380" s="52">
        <v>87</v>
      </c>
      <c r="G380" s="9"/>
      <c r="H380" s="52"/>
    </row>
    <row r="381" spans="2:8" ht="15">
      <c r="B381" s="200"/>
      <c r="C381" s="203"/>
      <c r="D381" s="200"/>
      <c r="E381" s="200"/>
      <c r="F381" s="52">
        <v>89</v>
      </c>
      <c r="G381" s="9"/>
      <c r="H381" s="52"/>
    </row>
    <row r="382" spans="2:8" ht="15">
      <c r="B382" s="200"/>
      <c r="C382" s="203"/>
      <c r="D382" s="200"/>
      <c r="E382" s="200"/>
      <c r="F382" s="52">
        <v>90</v>
      </c>
      <c r="G382" s="9"/>
      <c r="H382" s="52"/>
    </row>
    <row r="383" spans="2:8" ht="15">
      <c r="B383" s="200"/>
      <c r="C383" s="203"/>
      <c r="D383" s="200"/>
      <c r="E383" s="200"/>
      <c r="F383" s="52" t="s">
        <v>965</v>
      </c>
      <c r="G383" s="9" t="s">
        <v>858</v>
      </c>
      <c r="H383" s="52"/>
    </row>
    <row r="384" spans="2:8" ht="15">
      <c r="B384" s="200"/>
      <c r="C384" s="203"/>
      <c r="D384" s="200"/>
      <c r="E384" s="200"/>
      <c r="F384" s="52" t="s">
        <v>966</v>
      </c>
      <c r="G384" s="9"/>
      <c r="H384" s="52"/>
    </row>
    <row r="385" spans="2:8" ht="15">
      <c r="B385" s="200"/>
      <c r="C385" s="203"/>
      <c r="D385" s="200"/>
      <c r="E385" s="200"/>
      <c r="F385" s="52">
        <v>94</v>
      </c>
      <c r="G385" s="9" t="s">
        <v>858</v>
      </c>
      <c r="H385" s="52"/>
    </row>
    <row r="386" spans="2:8" ht="15">
      <c r="B386" s="200"/>
      <c r="C386" s="203"/>
      <c r="D386" s="200"/>
      <c r="E386" s="200"/>
      <c r="F386" s="52">
        <v>95</v>
      </c>
      <c r="G386" s="9"/>
      <c r="H386" s="52"/>
    </row>
    <row r="387" spans="2:8" ht="15">
      <c r="B387" s="200"/>
      <c r="C387" s="203"/>
      <c r="D387" s="200"/>
      <c r="E387" s="200"/>
      <c r="F387" s="52">
        <v>96</v>
      </c>
      <c r="G387" s="9"/>
      <c r="H387" s="52"/>
    </row>
    <row r="388" spans="2:8" ht="15">
      <c r="B388" s="200"/>
      <c r="C388" s="203"/>
      <c r="D388" s="200"/>
      <c r="E388" s="200"/>
      <c r="F388" s="52">
        <v>108</v>
      </c>
      <c r="G388" s="9" t="s">
        <v>858</v>
      </c>
      <c r="H388" s="52"/>
    </row>
    <row r="389" spans="2:8" ht="15">
      <c r="B389" s="200">
        <v>40</v>
      </c>
      <c r="C389" s="203" t="s">
        <v>727</v>
      </c>
      <c r="D389" s="200">
        <v>17</v>
      </c>
      <c r="E389" s="200">
        <v>9</v>
      </c>
      <c r="F389" s="52">
        <v>4</v>
      </c>
      <c r="G389" s="9"/>
      <c r="H389" s="52">
        <v>1</v>
      </c>
    </row>
    <row r="390" spans="2:8" ht="15">
      <c r="B390" s="200"/>
      <c r="C390" s="203"/>
      <c r="D390" s="200"/>
      <c r="E390" s="200"/>
      <c r="F390" s="52">
        <v>6</v>
      </c>
      <c r="G390" s="9" t="s">
        <v>858</v>
      </c>
      <c r="H390" s="52"/>
    </row>
    <row r="391" spans="2:8" ht="15">
      <c r="B391" s="200"/>
      <c r="C391" s="203"/>
      <c r="D391" s="200"/>
      <c r="E391" s="200"/>
      <c r="F391" s="52">
        <v>10</v>
      </c>
      <c r="G391" s="9"/>
      <c r="H391" s="52"/>
    </row>
    <row r="392" spans="2:8" ht="15">
      <c r="B392" s="200"/>
      <c r="C392" s="203"/>
      <c r="D392" s="200"/>
      <c r="E392" s="200"/>
      <c r="F392" s="52">
        <v>16</v>
      </c>
      <c r="G392" s="9"/>
      <c r="H392" s="52"/>
    </row>
    <row r="393" spans="2:8" ht="15">
      <c r="B393" s="200"/>
      <c r="C393" s="203"/>
      <c r="D393" s="200"/>
      <c r="E393" s="200"/>
      <c r="F393" s="52">
        <v>26</v>
      </c>
      <c r="G393" s="9"/>
      <c r="H393" s="52"/>
    </row>
    <row r="394" spans="2:8" ht="15">
      <c r="B394" s="200"/>
      <c r="C394" s="203"/>
      <c r="D394" s="200"/>
      <c r="E394" s="200"/>
      <c r="F394" s="52">
        <v>30</v>
      </c>
      <c r="G394" s="9"/>
      <c r="H394" s="52"/>
    </row>
    <row r="395" spans="2:8" ht="15">
      <c r="B395" s="200"/>
      <c r="C395" s="203"/>
      <c r="D395" s="200"/>
      <c r="E395" s="200"/>
      <c r="F395" s="52">
        <v>32</v>
      </c>
      <c r="G395" s="9"/>
      <c r="H395" s="52"/>
    </row>
    <row r="396" spans="2:8" ht="15">
      <c r="B396" s="200"/>
      <c r="C396" s="203"/>
      <c r="D396" s="200"/>
      <c r="E396" s="200"/>
      <c r="F396" s="52">
        <v>38</v>
      </c>
      <c r="G396" s="9"/>
      <c r="H396" s="52"/>
    </row>
    <row r="397" spans="2:8" ht="15">
      <c r="B397" s="200"/>
      <c r="C397" s="203"/>
      <c r="D397" s="200"/>
      <c r="E397" s="200"/>
      <c r="F397" s="52">
        <v>137</v>
      </c>
      <c r="G397" s="9"/>
      <c r="H397" s="52"/>
    </row>
    <row r="398" spans="2:8" ht="15">
      <c r="B398" s="200">
        <v>41</v>
      </c>
      <c r="C398" s="203" t="s">
        <v>597</v>
      </c>
      <c r="D398" s="200">
        <v>5</v>
      </c>
      <c r="E398" s="200">
        <v>2</v>
      </c>
      <c r="F398" s="52">
        <v>39</v>
      </c>
      <c r="G398" s="9"/>
      <c r="H398" s="52"/>
    </row>
    <row r="399" spans="2:8" ht="15">
      <c r="B399" s="200"/>
      <c r="C399" s="203"/>
      <c r="D399" s="200"/>
      <c r="E399" s="200"/>
      <c r="F399" s="52">
        <v>43</v>
      </c>
      <c r="G399" s="9"/>
      <c r="H399" s="52"/>
    </row>
    <row r="400" spans="2:8" ht="15">
      <c r="B400" s="200">
        <v>42</v>
      </c>
      <c r="C400" s="203" t="s">
        <v>1331</v>
      </c>
      <c r="D400" s="200">
        <v>15</v>
      </c>
      <c r="E400" s="200">
        <v>4</v>
      </c>
      <c r="F400" s="52">
        <v>6</v>
      </c>
      <c r="G400" s="9"/>
      <c r="H400" s="52"/>
    </row>
    <row r="401" spans="2:8" ht="15">
      <c r="B401" s="200"/>
      <c r="C401" s="203"/>
      <c r="D401" s="200"/>
      <c r="E401" s="200"/>
      <c r="F401" s="52">
        <v>102</v>
      </c>
      <c r="G401" s="9"/>
      <c r="H401" s="52"/>
    </row>
    <row r="402" spans="2:8" ht="15">
      <c r="B402" s="200"/>
      <c r="C402" s="203"/>
      <c r="D402" s="200"/>
      <c r="E402" s="200"/>
      <c r="F402" s="52">
        <v>109</v>
      </c>
      <c r="G402" s="9"/>
      <c r="H402" s="52"/>
    </row>
    <row r="403" spans="2:8" ht="15">
      <c r="B403" s="200"/>
      <c r="C403" s="203"/>
      <c r="D403" s="200"/>
      <c r="E403" s="200"/>
      <c r="F403" s="52">
        <v>110</v>
      </c>
      <c r="G403" s="9"/>
      <c r="H403" s="52"/>
    </row>
    <row r="404" spans="2:8" ht="15">
      <c r="B404" s="200">
        <v>43</v>
      </c>
      <c r="C404" s="203" t="s">
        <v>256</v>
      </c>
      <c r="D404" s="200"/>
      <c r="E404" s="200">
        <v>4</v>
      </c>
      <c r="F404" s="52">
        <v>1</v>
      </c>
      <c r="G404" s="9"/>
      <c r="H404" s="52"/>
    </row>
    <row r="405" spans="2:8" ht="15">
      <c r="B405" s="200"/>
      <c r="C405" s="203"/>
      <c r="D405" s="200"/>
      <c r="E405" s="200"/>
      <c r="F405" s="52">
        <v>2</v>
      </c>
      <c r="G405" s="9"/>
      <c r="H405" s="52"/>
    </row>
    <row r="406" spans="2:8" ht="15">
      <c r="B406" s="200"/>
      <c r="C406" s="203"/>
      <c r="D406" s="200"/>
      <c r="E406" s="200"/>
      <c r="F406" s="52">
        <v>4</v>
      </c>
      <c r="G406" s="9"/>
      <c r="H406" s="52"/>
    </row>
    <row r="407" spans="2:8" ht="15">
      <c r="B407" s="200"/>
      <c r="C407" s="203"/>
      <c r="D407" s="200"/>
      <c r="E407" s="200"/>
      <c r="F407" s="52">
        <v>8</v>
      </c>
      <c r="G407" s="9"/>
      <c r="H407" s="52"/>
    </row>
    <row r="408" spans="2:8" ht="15">
      <c r="B408" s="200">
        <v>44</v>
      </c>
      <c r="C408" s="203" t="s">
        <v>368</v>
      </c>
      <c r="D408" s="200">
        <v>10</v>
      </c>
      <c r="E408" s="200">
        <v>6</v>
      </c>
      <c r="F408" s="52">
        <v>3</v>
      </c>
      <c r="G408" s="9"/>
      <c r="H408" s="52"/>
    </row>
    <row r="409" spans="2:8" ht="15">
      <c r="B409" s="200"/>
      <c r="C409" s="203"/>
      <c r="D409" s="200"/>
      <c r="E409" s="200"/>
      <c r="F409" s="52">
        <v>5</v>
      </c>
      <c r="G409" s="9"/>
      <c r="H409" s="52"/>
    </row>
    <row r="410" spans="2:8" ht="15">
      <c r="B410" s="200"/>
      <c r="C410" s="203"/>
      <c r="D410" s="200"/>
      <c r="E410" s="200"/>
      <c r="F410" s="52">
        <v>6</v>
      </c>
      <c r="G410" s="9"/>
      <c r="H410" s="52"/>
    </row>
    <row r="411" spans="2:8" ht="15">
      <c r="B411" s="200"/>
      <c r="C411" s="203"/>
      <c r="D411" s="200"/>
      <c r="E411" s="200"/>
      <c r="F411" s="52">
        <v>7</v>
      </c>
      <c r="G411" s="9"/>
      <c r="H411" s="52"/>
    </row>
    <row r="412" spans="2:8" ht="15">
      <c r="B412" s="200"/>
      <c r="C412" s="203"/>
      <c r="D412" s="200"/>
      <c r="E412" s="200"/>
      <c r="F412" s="52">
        <v>8</v>
      </c>
      <c r="G412" s="9"/>
      <c r="H412" s="52"/>
    </row>
    <row r="413" spans="2:8" ht="15">
      <c r="B413" s="200"/>
      <c r="C413" s="203"/>
      <c r="D413" s="200"/>
      <c r="E413" s="200"/>
      <c r="F413" s="52">
        <v>12</v>
      </c>
      <c r="G413" s="9"/>
      <c r="H413" s="52"/>
    </row>
    <row r="414" spans="2:11" ht="15">
      <c r="B414" s="38"/>
      <c r="C414" s="68" t="s">
        <v>833</v>
      </c>
      <c r="D414" s="69">
        <f>SUM(D5:D413)</f>
        <v>847</v>
      </c>
      <c r="E414" s="69">
        <f>SUM(E5:E413)</f>
        <v>409</v>
      </c>
      <c r="F414" s="52"/>
      <c r="H414" s="70">
        <f>SUM(H5:H413)</f>
        <v>90</v>
      </c>
      <c r="K414" s="45"/>
    </row>
    <row r="415" spans="2:11" ht="15">
      <c r="B415" s="77"/>
      <c r="C415" s="77"/>
      <c r="D415" s="146"/>
      <c r="E415" s="146"/>
      <c r="H415" s="193"/>
      <c r="K415" s="45"/>
    </row>
    <row r="416" spans="2:11" ht="15">
      <c r="B416" s="77"/>
      <c r="C416" s="77"/>
      <c r="D416" s="146"/>
      <c r="E416" s="146"/>
      <c r="H416" s="193"/>
      <c r="K416" s="45"/>
    </row>
    <row r="418" spans="2:8" ht="60">
      <c r="B418" s="188" t="s">
        <v>60</v>
      </c>
      <c r="C418" s="189" t="s">
        <v>61</v>
      </c>
      <c r="D418" s="188" t="s">
        <v>67</v>
      </c>
      <c r="E418" s="188" t="s">
        <v>1332</v>
      </c>
      <c r="F418" s="190" t="s">
        <v>834</v>
      </c>
      <c r="G418" s="9" t="s">
        <v>835</v>
      </c>
      <c r="H418" s="53" t="s">
        <v>836</v>
      </c>
    </row>
    <row r="419" spans="2:8" ht="15">
      <c r="B419" s="200">
        <v>1</v>
      </c>
      <c r="C419" s="251" t="s">
        <v>514</v>
      </c>
      <c r="D419" s="207"/>
      <c r="E419" s="207">
        <f>36-2</f>
        <v>34</v>
      </c>
      <c r="F419" s="52" t="s">
        <v>967</v>
      </c>
      <c r="G419" s="9"/>
      <c r="H419" s="52">
        <v>11</v>
      </c>
    </row>
    <row r="420" spans="2:8" ht="15">
      <c r="B420" s="200"/>
      <c r="C420" s="251"/>
      <c r="D420" s="207"/>
      <c r="E420" s="207"/>
      <c r="F420" s="52" t="s">
        <v>968</v>
      </c>
      <c r="G420" s="9"/>
      <c r="H420" s="52"/>
    </row>
    <row r="421" spans="2:8" ht="15">
      <c r="B421" s="200"/>
      <c r="C421" s="251"/>
      <c r="D421" s="207"/>
      <c r="E421" s="207"/>
      <c r="F421" s="52">
        <v>47</v>
      </c>
      <c r="G421" s="9" t="s">
        <v>969</v>
      </c>
      <c r="H421" s="52"/>
    </row>
    <row r="422" spans="2:8" ht="15">
      <c r="B422" s="200"/>
      <c r="C422" s="251"/>
      <c r="D422" s="207"/>
      <c r="E422" s="207"/>
      <c r="F422" s="52">
        <v>55</v>
      </c>
      <c r="G422" s="9" t="s">
        <v>970</v>
      </c>
      <c r="H422" s="52"/>
    </row>
    <row r="423" spans="2:8" ht="15">
      <c r="B423" s="200"/>
      <c r="C423" s="251"/>
      <c r="D423" s="207"/>
      <c r="E423" s="207"/>
      <c r="F423" s="52">
        <v>57</v>
      </c>
      <c r="G423" s="9"/>
      <c r="H423" s="52"/>
    </row>
    <row r="424" spans="2:8" ht="15">
      <c r="B424" s="200"/>
      <c r="C424" s="251"/>
      <c r="D424" s="207"/>
      <c r="E424" s="207"/>
      <c r="F424" s="52">
        <v>59</v>
      </c>
      <c r="G424" s="9"/>
      <c r="H424" s="52"/>
    </row>
    <row r="425" spans="2:8" ht="15">
      <c r="B425" s="200"/>
      <c r="C425" s="251"/>
      <c r="D425" s="207"/>
      <c r="E425" s="207"/>
      <c r="F425" s="52">
        <v>63</v>
      </c>
      <c r="G425" s="9"/>
      <c r="H425" s="52"/>
    </row>
    <row r="426" spans="2:8" ht="15">
      <c r="B426" s="200"/>
      <c r="C426" s="251"/>
      <c r="D426" s="207"/>
      <c r="E426" s="207"/>
      <c r="F426" s="52" t="s">
        <v>973</v>
      </c>
      <c r="G426" s="9" t="s">
        <v>974</v>
      </c>
      <c r="H426" s="52"/>
    </row>
    <row r="427" spans="2:8" ht="15">
      <c r="B427" s="200"/>
      <c r="C427" s="251"/>
      <c r="D427" s="207"/>
      <c r="E427" s="207"/>
      <c r="F427" s="52">
        <v>88</v>
      </c>
      <c r="G427" s="9"/>
      <c r="H427" s="52"/>
    </row>
    <row r="428" spans="2:8" ht="15">
      <c r="B428" s="200"/>
      <c r="C428" s="251"/>
      <c r="D428" s="207"/>
      <c r="E428" s="207"/>
      <c r="F428" s="52">
        <v>96</v>
      </c>
      <c r="G428" s="9"/>
      <c r="H428" s="52"/>
    </row>
    <row r="429" spans="2:8" ht="15">
      <c r="B429" s="200"/>
      <c r="C429" s="251"/>
      <c r="D429" s="207"/>
      <c r="E429" s="207"/>
      <c r="F429" s="52" t="s">
        <v>975</v>
      </c>
      <c r="G429" s="9"/>
      <c r="H429" s="52"/>
    </row>
    <row r="430" spans="2:8" ht="15">
      <c r="B430" s="200"/>
      <c r="C430" s="251"/>
      <c r="D430" s="207"/>
      <c r="E430" s="207"/>
      <c r="F430" s="52">
        <v>100</v>
      </c>
      <c r="G430" s="9"/>
      <c r="H430" s="52"/>
    </row>
    <row r="431" spans="2:8" ht="15">
      <c r="B431" s="200"/>
      <c r="C431" s="251"/>
      <c r="D431" s="207"/>
      <c r="E431" s="207"/>
      <c r="F431" s="52">
        <v>105</v>
      </c>
      <c r="G431" s="9"/>
      <c r="H431" s="52"/>
    </row>
    <row r="432" spans="2:8" ht="15">
      <c r="B432" s="200"/>
      <c r="C432" s="251"/>
      <c r="D432" s="207"/>
      <c r="E432" s="207"/>
      <c r="F432" s="52">
        <v>124</v>
      </c>
      <c r="G432" s="9"/>
      <c r="H432" s="52"/>
    </row>
    <row r="433" spans="2:8" ht="15">
      <c r="B433" s="200"/>
      <c r="C433" s="251"/>
      <c r="D433" s="207"/>
      <c r="E433" s="207"/>
      <c r="F433" s="52">
        <v>126</v>
      </c>
      <c r="G433" s="9"/>
      <c r="H433" s="52"/>
    </row>
    <row r="434" spans="2:8" ht="15">
      <c r="B434" s="200"/>
      <c r="C434" s="251"/>
      <c r="D434" s="207"/>
      <c r="E434" s="207"/>
      <c r="F434" s="52" t="s">
        <v>976</v>
      </c>
      <c r="G434" s="9"/>
      <c r="H434" s="52"/>
    </row>
    <row r="435" spans="2:8" ht="15">
      <c r="B435" s="200"/>
      <c r="C435" s="251"/>
      <c r="D435" s="207"/>
      <c r="E435" s="207"/>
      <c r="F435" s="52">
        <v>267</v>
      </c>
      <c r="G435" s="9"/>
      <c r="H435" s="52"/>
    </row>
    <row r="436" spans="2:8" ht="15">
      <c r="B436" s="200"/>
      <c r="C436" s="251"/>
      <c r="D436" s="207"/>
      <c r="E436" s="207"/>
      <c r="F436" s="52">
        <v>283</v>
      </c>
      <c r="G436" s="9"/>
      <c r="H436" s="52"/>
    </row>
    <row r="437" spans="2:8" ht="15">
      <c r="B437" s="200"/>
      <c r="C437" s="251"/>
      <c r="D437" s="207"/>
      <c r="E437" s="207"/>
      <c r="F437" s="52">
        <v>289</v>
      </c>
      <c r="G437" s="9" t="s">
        <v>977</v>
      </c>
      <c r="H437" s="52"/>
    </row>
    <row r="438" spans="2:8" ht="15">
      <c r="B438" s="200"/>
      <c r="C438" s="251"/>
      <c r="D438" s="207"/>
      <c r="E438" s="207"/>
      <c r="F438" s="52" t="s">
        <v>978</v>
      </c>
      <c r="G438" s="9" t="s">
        <v>979</v>
      </c>
      <c r="H438" s="52"/>
    </row>
    <row r="439" spans="2:8" ht="15">
      <c r="B439" s="200"/>
      <c r="C439" s="251"/>
      <c r="D439" s="207"/>
      <c r="E439" s="207"/>
      <c r="F439" s="52" t="s">
        <v>980</v>
      </c>
      <c r="G439" s="9"/>
      <c r="H439" s="52"/>
    </row>
    <row r="440" spans="2:8" ht="15">
      <c r="B440" s="200"/>
      <c r="C440" s="251"/>
      <c r="D440" s="207"/>
      <c r="E440" s="207"/>
      <c r="F440" s="52">
        <v>295</v>
      </c>
      <c r="G440" s="9"/>
      <c r="H440" s="52"/>
    </row>
    <row r="441" spans="2:8" ht="15">
      <c r="B441" s="200"/>
      <c r="C441" s="251"/>
      <c r="D441" s="207"/>
      <c r="E441" s="207"/>
      <c r="F441" s="52" t="s">
        <v>981</v>
      </c>
      <c r="G441" s="9"/>
      <c r="H441" s="52"/>
    </row>
    <row r="442" spans="2:8" ht="15">
      <c r="B442" s="200"/>
      <c r="C442" s="251"/>
      <c r="D442" s="207"/>
      <c r="E442" s="207"/>
      <c r="F442" s="52" t="s">
        <v>982</v>
      </c>
      <c r="G442" s="9"/>
      <c r="H442" s="52"/>
    </row>
    <row r="443" spans="2:8" ht="60">
      <c r="B443" s="200"/>
      <c r="C443" s="251"/>
      <c r="D443" s="207"/>
      <c r="E443" s="207"/>
      <c r="F443" s="52" t="s">
        <v>983</v>
      </c>
      <c r="G443" s="14" t="s">
        <v>984</v>
      </c>
      <c r="H443" s="52"/>
    </row>
    <row r="444" spans="2:8" ht="15">
      <c r="B444" s="200"/>
      <c r="C444" s="251"/>
      <c r="D444" s="207"/>
      <c r="E444" s="207"/>
      <c r="F444" s="52" t="s">
        <v>985</v>
      </c>
      <c r="G444" s="9" t="s">
        <v>986</v>
      </c>
      <c r="H444" s="52"/>
    </row>
    <row r="445" spans="2:8" ht="15">
      <c r="B445" s="200"/>
      <c r="C445" s="251"/>
      <c r="D445" s="207"/>
      <c r="E445" s="207"/>
      <c r="F445" s="52">
        <v>315</v>
      </c>
      <c r="G445" s="9"/>
      <c r="H445" s="52"/>
    </row>
    <row r="446" spans="2:8" ht="15">
      <c r="B446" s="200"/>
      <c r="C446" s="251"/>
      <c r="D446" s="207"/>
      <c r="E446" s="207"/>
      <c r="F446" s="52" t="s">
        <v>987</v>
      </c>
      <c r="G446" s="9"/>
      <c r="H446" s="52"/>
    </row>
    <row r="447" spans="2:8" ht="15">
      <c r="B447" s="200"/>
      <c r="C447" s="251"/>
      <c r="D447" s="207"/>
      <c r="E447" s="207"/>
      <c r="F447" s="52">
        <v>319</v>
      </c>
      <c r="G447" s="9"/>
      <c r="H447" s="52"/>
    </row>
    <row r="448" spans="2:8" ht="15">
      <c r="B448" s="200"/>
      <c r="C448" s="251"/>
      <c r="D448" s="207"/>
      <c r="E448" s="207"/>
      <c r="F448" s="52">
        <v>329</v>
      </c>
      <c r="G448" s="9"/>
      <c r="H448" s="52"/>
    </row>
    <row r="449" spans="2:8" ht="15">
      <c r="B449" s="200"/>
      <c r="C449" s="251"/>
      <c r="D449" s="207"/>
      <c r="E449" s="207"/>
      <c r="F449" s="52">
        <v>332</v>
      </c>
      <c r="G449" s="9"/>
      <c r="H449" s="52"/>
    </row>
    <row r="450" spans="2:8" ht="15">
      <c r="B450" s="200"/>
      <c r="C450" s="251"/>
      <c r="D450" s="207"/>
      <c r="E450" s="207"/>
      <c r="F450" s="52">
        <v>405</v>
      </c>
      <c r="G450" s="9"/>
      <c r="H450" s="52"/>
    </row>
    <row r="451" spans="2:8" ht="15">
      <c r="B451" s="200"/>
      <c r="C451" s="251"/>
      <c r="D451" s="207"/>
      <c r="E451" s="207"/>
      <c r="F451" s="52">
        <v>409</v>
      </c>
      <c r="G451" s="9"/>
      <c r="H451" s="52"/>
    </row>
    <row r="452" spans="2:8" ht="15">
      <c r="B452" s="200"/>
      <c r="C452" s="251"/>
      <c r="D452" s="207"/>
      <c r="E452" s="207"/>
      <c r="F452" s="52" t="s">
        <v>988</v>
      </c>
      <c r="G452" s="9"/>
      <c r="H452" s="52"/>
    </row>
    <row r="453" spans="2:8" ht="15">
      <c r="B453" s="200">
        <v>2</v>
      </c>
      <c r="C453" s="250" t="s">
        <v>493</v>
      </c>
      <c r="D453" s="200"/>
      <c r="E453" s="200">
        <v>12</v>
      </c>
      <c r="F453" s="194">
        <v>6</v>
      </c>
      <c r="G453" s="9"/>
      <c r="H453" s="52">
        <v>3</v>
      </c>
    </row>
    <row r="454" spans="2:8" ht="15">
      <c r="B454" s="200"/>
      <c r="C454" s="250"/>
      <c r="D454" s="200"/>
      <c r="E454" s="200"/>
      <c r="F454" s="194">
        <v>8</v>
      </c>
      <c r="G454" s="9"/>
      <c r="H454" s="52"/>
    </row>
    <row r="455" spans="2:8" ht="15">
      <c r="B455" s="200"/>
      <c r="C455" s="250"/>
      <c r="D455" s="200"/>
      <c r="E455" s="200"/>
      <c r="F455" s="194" t="s">
        <v>989</v>
      </c>
      <c r="G455" s="9" t="s">
        <v>990</v>
      </c>
      <c r="H455" s="52"/>
    </row>
    <row r="456" spans="2:8" ht="15">
      <c r="B456" s="200"/>
      <c r="C456" s="250"/>
      <c r="D456" s="200"/>
      <c r="E456" s="200"/>
      <c r="F456" s="63">
        <v>13</v>
      </c>
      <c r="G456" s="9"/>
      <c r="H456" s="52"/>
    </row>
    <row r="457" spans="2:8" ht="15">
      <c r="B457" s="200"/>
      <c r="C457" s="250"/>
      <c r="D457" s="200"/>
      <c r="E457" s="200"/>
      <c r="F457" s="63">
        <v>19</v>
      </c>
      <c r="G457" s="9"/>
      <c r="H457" s="52"/>
    </row>
    <row r="458" spans="2:8" ht="15">
      <c r="B458" s="200"/>
      <c r="C458" s="250"/>
      <c r="D458" s="200"/>
      <c r="E458" s="200"/>
      <c r="F458" s="63">
        <v>25</v>
      </c>
      <c r="G458" s="9"/>
      <c r="H458" s="52"/>
    </row>
    <row r="459" spans="2:8" ht="15">
      <c r="B459" s="200"/>
      <c r="C459" s="250"/>
      <c r="D459" s="200"/>
      <c r="E459" s="200"/>
      <c r="F459" s="63">
        <v>39</v>
      </c>
      <c r="G459" s="9"/>
      <c r="H459" s="52"/>
    </row>
    <row r="460" spans="2:8" ht="15">
      <c r="B460" s="200"/>
      <c r="C460" s="250"/>
      <c r="D460" s="200"/>
      <c r="E460" s="200"/>
      <c r="F460" s="63">
        <v>47</v>
      </c>
      <c r="G460" s="9"/>
      <c r="H460" s="52"/>
    </row>
    <row r="461" spans="2:8" ht="15">
      <c r="B461" s="200"/>
      <c r="C461" s="250"/>
      <c r="D461" s="200"/>
      <c r="E461" s="200"/>
      <c r="F461" s="63">
        <v>51</v>
      </c>
      <c r="G461" s="9"/>
      <c r="H461" s="52"/>
    </row>
    <row r="462" spans="2:8" ht="15">
      <c r="B462" s="200"/>
      <c r="C462" s="250"/>
      <c r="D462" s="200"/>
      <c r="E462" s="200"/>
      <c r="F462" s="63">
        <v>53</v>
      </c>
      <c r="G462" s="9"/>
      <c r="H462" s="52"/>
    </row>
    <row r="463" spans="2:8" ht="15">
      <c r="B463" s="200"/>
      <c r="C463" s="250"/>
      <c r="D463" s="200"/>
      <c r="E463" s="200"/>
      <c r="F463" s="63">
        <v>55</v>
      </c>
      <c r="G463" s="9"/>
      <c r="H463" s="52"/>
    </row>
    <row r="464" spans="2:8" ht="15">
      <c r="B464" s="200"/>
      <c r="C464" s="250"/>
      <c r="D464" s="200"/>
      <c r="E464" s="200"/>
      <c r="F464" s="52">
        <v>57</v>
      </c>
      <c r="G464" s="9"/>
      <c r="H464" s="52"/>
    </row>
    <row r="465" spans="2:8" ht="15">
      <c r="B465" s="200">
        <v>3</v>
      </c>
      <c r="C465" s="203" t="s">
        <v>521</v>
      </c>
      <c r="D465" s="200"/>
      <c r="E465" s="200">
        <f>9-1</f>
        <v>8</v>
      </c>
      <c r="F465" s="52">
        <v>1</v>
      </c>
      <c r="G465" s="9"/>
      <c r="H465" s="52"/>
    </row>
    <row r="466" spans="2:8" ht="15">
      <c r="B466" s="200"/>
      <c r="C466" s="203"/>
      <c r="D466" s="200"/>
      <c r="E466" s="200"/>
      <c r="F466" s="52" t="s">
        <v>897</v>
      </c>
      <c r="G466" s="9"/>
      <c r="H466" s="52"/>
    </row>
    <row r="467" spans="2:8" ht="15">
      <c r="B467" s="200"/>
      <c r="C467" s="203"/>
      <c r="D467" s="200"/>
      <c r="E467" s="200"/>
      <c r="F467" s="52">
        <v>19</v>
      </c>
      <c r="G467" s="9"/>
      <c r="H467" s="52"/>
    </row>
    <row r="468" spans="2:8" ht="15">
      <c r="B468" s="200"/>
      <c r="C468" s="203"/>
      <c r="D468" s="200"/>
      <c r="E468" s="200"/>
      <c r="F468" s="52">
        <v>21</v>
      </c>
      <c r="G468" s="9"/>
      <c r="H468" s="52"/>
    </row>
    <row r="469" spans="2:8" ht="15">
      <c r="B469" s="200"/>
      <c r="C469" s="203"/>
      <c r="D469" s="200"/>
      <c r="E469" s="200"/>
      <c r="F469" s="52" t="s">
        <v>992</v>
      </c>
      <c r="G469" s="9"/>
      <c r="H469" s="52"/>
    </row>
    <row r="470" spans="2:8" ht="15">
      <c r="B470" s="200"/>
      <c r="C470" s="203"/>
      <c r="D470" s="200"/>
      <c r="E470" s="200"/>
      <c r="F470" s="52">
        <v>56</v>
      </c>
      <c r="G470" s="9"/>
      <c r="H470" s="52"/>
    </row>
    <row r="471" spans="2:8" ht="15">
      <c r="B471" s="200"/>
      <c r="C471" s="203"/>
      <c r="D471" s="200"/>
      <c r="E471" s="200"/>
      <c r="F471" s="52">
        <v>100</v>
      </c>
      <c r="G471" s="9"/>
      <c r="H471" s="52"/>
    </row>
    <row r="472" spans="2:8" ht="15">
      <c r="B472" s="200"/>
      <c r="C472" s="203"/>
      <c r="D472" s="200"/>
      <c r="E472" s="200"/>
      <c r="F472" s="52">
        <v>109</v>
      </c>
      <c r="G472" s="9"/>
      <c r="H472" s="52"/>
    </row>
    <row r="473" spans="2:8" ht="15">
      <c r="B473" s="200">
        <v>4</v>
      </c>
      <c r="C473" s="203" t="s">
        <v>297</v>
      </c>
      <c r="D473" s="200"/>
      <c r="E473" s="200">
        <v>11</v>
      </c>
      <c r="F473" s="52">
        <v>4</v>
      </c>
      <c r="G473" s="9" t="s">
        <v>858</v>
      </c>
      <c r="H473" s="52">
        <v>3</v>
      </c>
    </row>
    <row r="474" spans="2:8" ht="15">
      <c r="B474" s="200"/>
      <c r="C474" s="203"/>
      <c r="D474" s="200"/>
      <c r="E474" s="200"/>
      <c r="F474" s="52">
        <v>6</v>
      </c>
      <c r="G474" s="9" t="s">
        <v>858</v>
      </c>
      <c r="H474" s="52"/>
    </row>
    <row r="475" spans="2:8" ht="15">
      <c r="B475" s="200"/>
      <c r="C475" s="203"/>
      <c r="D475" s="200"/>
      <c r="E475" s="200"/>
      <c r="F475" s="52">
        <v>12</v>
      </c>
      <c r="G475" s="9"/>
      <c r="H475" s="52"/>
    </row>
    <row r="476" spans="2:8" ht="15">
      <c r="B476" s="200"/>
      <c r="C476" s="203"/>
      <c r="D476" s="200"/>
      <c r="E476" s="200"/>
      <c r="F476" s="52">
        <v>15</v>
      </c>
      <c r="G476" s="9"/>
      <c r="H476" s="52"/>
    </row>
    <row r="477" spans="2:8" ht="15">
      <c r="B477" s="200"/>
      <c r="C477" s="203"/>
      <c r="D477" s="200"/>
      <c r="E477" s="200"/>
      <c r="F477" s="52">
        <v>17</v>
      </c>
      <c r="G477" s="9"/>
      <c r="H477" s="52"/>
    </row>
    <row r="478" spans="2:8" ht="15">
      <c r="B478" s="200"/>
      <c r="C478" s="203"/>
      <c r="D478" s="200"/>
      <c r="E478" s="200"/>
      <c r="F478" s="52">
        <v>19</v>
      </c>
      <c r="G478" s="9"/>
      <c r="H478" s="52"/>
    </row>
    <row r="479" spans="2:8" ht="15">
      <c r="B479" s="200"/>
      <c r="C479" s="203"/>
      <c r="D479" s="200"/>
      <c r="E479" s="200"/>
      <c r="F479" s="52" t="s">
        <v>993</v>
      </c>
      <c r="G479" s="9"/>
      <c r="H479" s="52"/>
    </row>
    <row r="480" spans="2:8" ht="15">
      <c r="B480" s="200"/>
      <c r="C480" s="203"/>
      <c r="D480" s="200"/>
      <c r="E480" s="200"/>
      <c r="F480" s="52">
        <v>25</v>
      </c>
      <c r="G480" s="9"/>
      <c r="H480" s="52"/>
    </row>
    <row r="481" spans="2:8" ht="15">
      <c r="B481" s="200"/>
      <c r="C481" s="203"/>
      <c r="D481" s="200"/>
      <c r="E481" s="200"/>
      <c r="F481" s="52">
        <v>27</v>
      </c>
      <c r="G481" s="9"/>
      <c r="H481" s="52"/>
    </row>
    <row r="482" spans="2:8" ht="15">
      <c r="B482" s="200"/>
      <c r="C482" s="203"/>
      <c r="D482" s="200"/>
      <c r="E482" s="200"/>
      <c r="F482" s="52">
        <v>31</v>
      </c>
      <c r="G482" s="9"/>
      <c r="H482" s="52"/>
    </row>
    <row r="483" spans="2:8" ht="15">
      <c r="B483" s="200"/>
      <c r="C483" s="203"/>
      <c r="D483" s="200"/>
      <c r="E483" s="200"/>
      <c r="F483" s="52" t="s">
        <v>994</v>
      </c>
      <c r="G483" s="9" t="s">
        <v>858</v>
      </c>
      <c r="H483" s="52"/>
    </row>
    <row r="484" spans="2:8" ht="15">
      <c r="B484" s="200">
        <v>5</v>
      </c>
      <c r="C484" s="203" t="s">
        <v>749</v>
      </c>
      <c r="D484" s="200"/>
      <c r="E484" s="200">
        <f>5-1</f>
        <v>4</v>
      </c>
      <c r="F484" s="52" t="s">
        <v>995</v>
      </c>
      <c r="G484" s="9"/>
      <c r="H484" s="52"/>
    </row>
    <row r="485" spans="2:8" ht="15">
      <c r="B485" s="200"/>
      <c r="C485" s="203"/>
      <c r="D485" s="200"/>
      <c r="E485" s="200"/>
      <c r="F485" s="52" t="s">
        <v>996</v>
      </c>
      <c r="G485" s="9" t="s">
        <v>998</v>
      </c>
      <c r="H485" s="52"/>
    </row>
    <row r="486" spans="2:8" ht="15">
      <c r="B486" s="200"/>
      <c r="C486" s="203"/>
      <c r="D486" s="200"/>
      <c r="E486" s="200"/>
      <c r="F486" s="52" t="s">
        <v>999</v>
      </c>
      <c r="G486" s="9"/>
      <c r="H486" s="52"/>
    </row>
    <row r="487" spans="2:8" ht="15">
      <c r="B487" s="200"/>
      <c r="C487" s="203"/>
      <c r="D487" s="200"/>
      <c r="E487" s="200"/>
      <c r="F487" s="52" t="s">
        <v>1000</v>
      </c>
      <c r="G487" s="9"/>
      <c r="H487" s="52"/>
    </row>
    <row r="488" spans="2:8" ht="15">
      <c r="B488" s="200">
        <v>6</v>
      </c>
      <c r="C488" s="203" t="s">
        <v>1001</v>
      </c>
      <c r="D488" s="200"/>
      <c r="E488" s="200">
        <v>10</v>
      </c>
      <c r="F488" s="52">
        <v>1</v>
      </c>
      <c r="G488" s="9"/>
      <c r="H488" s="52"/>
    </row>
    <row r="489" spans="2:8" ht="15">
      <c r="B489" s="200"/>
      <c r="C489" s="203"/>
      <c r="D489" s="200"/>
      <c r="E489" s="200"/>
      <c r="F489" s="52">
        <v>3</v>
      </c>
      <c r="G489" s="9"/>
      <c r="H489" s="52"/>
    </row>
    <row r="490" spans="2:8" ht="15">
      <c r="B490" s="200"/>
      <c r="C490" s="203"/>
      <c r="D490" s="200"/>
      <c r="E490" s="200"/>
      <c r="F490" s="52">
        <v>7</v>
      </c>
      <c r="G490" s="9"/>
      <c r="H490" s="52"/>
    </row>
    <row r="491" spans="2:8" ht="15">
      <c r="B491" s="200"/>
      <c r="C491" s="203"/>
      <c r="D491" s="200"/>
      <c r="E491" s="200"/>
      <c r="F491" s="52">
        <v>9</v>
      </c>
      <c r="G491" s="9"/>
      <c r="H491" s="52"/>
    </row>
    <row r="492" spans="2:8" ht="15">
      <c r="B492" s="200"/>
      <c r="C492" s="203"/>
      <c r="D492" s="200"/>
      <c r="E492" s="200"/>
      <c r="F492" s="52">
        <v>11</v>
      </c>
      <c r="G492" s="9"/>
      <c r="H492" s="52"/>
    </row>
    <row r="493" spans="2:8" ht="15">
      <c r="B493" s="200"/>
      <c r="C493" s="203"/>
      <c r="D493" s="200"/>
      <c r="E493" s="200"/>
      <c r="F493" s="52">
        <v>13</v>
      </c>
      <c r="G493" s="9"/>
      <c r="H493" s="52"/>
    </row>
    <row r="494" spans="2:8" ht="15">
      <c r="B494" s="200"/>
      <c r="C494" s="203"/>
      <c r="D494" s="200"/>
      <c r="E494" s="200"/>
      <c r="F494" s="52">
        <v>15</v>
      </c>
      <c r="G494" s="9"/>
      <c r="H494" s="52"/>
    </row>
    <row r="495" spans="2:8" ht="15">
      <c r="B495" s="200"/>
      <c r="C495" s="203"/>
      <c r="D495" s="200"/>
      <c r="E495" s="200"/>
      <c r="F495" s="52">
        <v>24</v>
      </c>
      <c r="G495" s="9"/>
      <c r="H495" s="52"/>
    </row>
    <row r="496" spans="2:8" ht="15">
      <c r="B496" s="200"/>
      <c r="C496" s="203"/>
      <c r="D496" s="200"/>
      <c r="E496" s="200"/>
      <c r="F496" s="52">
        <v>25</v>
      </c>
      <c r="G496" s="9"/>
      <c r="H496" s="52"/>
    </row>
    <row r="497" spans="2:8" ht="15">
      <c r="B497" s="200"/>
      <c r="C497" s="203"/>
      <c r="D497" s="200"/>
      <c r="E497" s="200"/>
      <c r="F497" s="52" t="s">
        <v>1002</v>
      </c>
      <c r="G497" s="9"/>
      <c r="H497" s="52"/>
    </row>
    <row r="498" spans="2:8" ht="15">
      <c r="B498" s="200">
        <v>7</v>
      </c>
      <c r="C498" s="203" t="s">
        <v>780</v>
      </c>
      <c r="D498" s="200"/>
      <c r="E498" s="200">
        <f>54-1</f>
        <v>53</v>
      </c>
      <c r="F498" s="52" t="s">
        <v>973</v>
      </c>
      <c r="G498" s="9" t="s">
        <v>1003</v>
      </c>
      <c r="H498" s="52">
        <f>24+8+2+6</f>
        <v>40</v>
      </c>
    </row>
    <row r="499" spans="2:8" ht="15">
      <c r="B499" s="200"/>
      <c r="C499" s="203"/>
      <c r="D499" s="200"/>
      <c r="E499" s="200"/>
      <c r="F499" s="52" t="s">
        <v>973</v>
      </c>
      <c r="G499" s="9"/>
      <c r="H499" s="52"/>
    </row>
    <row r="500" spans="2:8" ht="15">
      <c r="B500" s="200"/>
      <c r="C500" s="203"/>
      <c r="D500" s="200"/>
      <c r="E500" s="200"/>
      <c r="F500" s="52">
        <v>44</v>
      </c>
      <c r="G500" s="9"/>
      <c r="H500" s="52"/>
    </row>
    <row r="501" spans="2:8" ht="15">
      <c r="B501" s="200"/>
      <c r="C501" s="203"/>
      <c r="D501" s="200"/>
      <c r="E501" s="200"/>
      <c r="F501" s="52">
        <v>46</v>
      </c>
      <c r="G501" s="9"/>
      <c r="H501" s="52"/>
    </row>
    <row r="502" spans="2:8" ht="15">
      <c r="B502" s="200"/>
      <c r="C502" s="203"/>
      <c r="D502" s="200"/>
      <c r="E502" s="200"/>
      <c r="F502" s="52" t="s">
        <v>1004</v>
      </c>
      <c r="G502" s="9"/>
      <c r="H502" s="52"/>
    </row>
    <row r="503" spans="2:8" ht="15">
      <c r="B503" s="200"/>
      <c r="C503" s="203"/>
      <c r="D503" s="200"/>
      <c r="E503" s="200"/>
      <c r="F503" s="52" t="s">
        <v>1005</v>
      </c>
      <c r="G503" s="9"/>
      <c r="H503" s="52"/>
    </row>
    <row r="504" spans="2:8" ht="15">
      <c r="B504" s="200"/>
      <c r="C504" s="203"/>
      <c r="D504" s="200"/>
      <c r="E504" s="200"/>
      <c r="F504" s="52" t="s">
        <v>1006</v>
      </c>
      <c r="G504" s="9"/>
      <c r="H504" s="52"/>
    </row>
    <row r="505" spans="2:8" ht="15">
      <c r="B505" s="200"/>
      <c r="C505" s="203"/>
      <c r="D505" s="200"/>
      <c r="E505" s="200"/>
      <c r="F505" s="52">
        <v>60</v>
      </c>
      <c r="G505" s="9"/>
      <c r="H505" s="52"/>
    </row>
    <row r="506" spans="2:8" ht="15">
      <c r="B506" s="200"/>
      <c r="C506" s="203"/>
      <c r="D506" s="200"/>
      <c r="E506" s="200"/>
      <c r="F506" s="52" t="s">
        <v>1007</v>
      </c>
      <c r="G506" s="9"/>
      <c r="H506" s="52"/>
    </row>
    <row r="507" spans="2:8" ht="15">
      <c r="B507" s="200"/>
      <c r="C507" s="203"/>
      <c r="D507" s="200"/>
      <c r="E507" s="200"/>
      <c r="F507" s="52">
        <v>70</v>
      </c>
      <c r="G507" s="9"/>
      <c r="H507" s="52"/>
    </row>
    <row r="508" spans="2:8" ht="15">
      <c r="B508" s="200"/>
      <c r="C508" s="203"/>
      <c r="D508" s="200"/>
      <c r="E508" s="200"/>
      <c r="F508" s="52">
        <v>88</v>
      </c>
      <c r="G508" s="9"/>
      <c r="H508" s="52"/>
    </row>
    <row r="509" spans="2:8" ht="15">
      <c r="B509" s="200"/>
      <c r="C509" s="203"/>
      <c r="D509" s="200"/>
      <c r="E509" s="200"/>
      <c r="F509" s="52" t="s">
        <v>1008</v>
      </c>
      <c r="G509" s="9"/>
      <c r="H509" s="52"/>
    </row>
    <row r="510" spans="2:8" ht="15">
      <c r="B510" s="200"/>
      <c r="C510" s="203"/>
      <c r="D510" s="200"/>
      <c r="E510" s="200"/>
      <c r="F510" s="52">
        <v>116</v>
      </c>
      <c r="G510" s="9"/>
      <c r="H510" s="52"/>
    </row>
    <row r="511" spans="2:8" ht="15">
      <c r="B511" s="200"/>
      <c r="C511" s="203"/>
      <c r="D511" s="200"/>
      <c r="E511" s="200"/>
      <c r="F511" s="52">
        <v>162</v>
      </c>
      <c r="G511" s="9"/>
      <c r="H511" s="52"/>
    </row>
    <row r="512" spans="2:8" ht="15">
      <c r="B512" s="200"/>
      <c r="C512" s="203"/>
      <c r="D512" s="200"/>
      <c r="E512" s="200"/>
      <c r="F512" s="52">
        <v>138</v>
      </c>
      <c r="G512" s="9"/>
      <c r="H512" s="52"/>
    </row>
    <row r="513" spans="2:8" ht="15">
      <c r="B513" s="200"/>
      <c r="C513" s="203"/>
      <c r="D513" s="200"/>
      <c r="E513" s="200"/>
      <c r="F513" s="52">
        <v>148</v>
      </c>
      <c r="G513" s="9"/>
      <c r="H513" s="52"/>
    </row>
    <row r="514" spans="2:8" ht="15">
      <c r="B514" s="200"/>
      <c r="C514" s="203"/>
      <c r="D514" s="200"/>
      <c r="E514" s="200"/>
      <c r="F514" s="52">
        <v>170</v>
      </c>
      <c r="G514" s="9"/>
      <c r="H514" s="52"/>
    </row>
    <row r="515" spans="2:8" ht="15">
      <c r="B515" s="200"/>
      <c r="C515" s="203"/>
      <c r="D515" s="200"/>
      <c r="E515" s="200"/>
      <c r="F515" s="52">
        <v>174</v>
      </c>
      <c r="G515" s="9"/>
      <c r="H515" s="52"/>
    </row>
    <row r="516" spans="2:8" ht="15">
      <c r="B516" s="200"/>
      <c r="C516" s="203"/>
      <c r="D516" s="200"/>
      <c r="E516" s="200"/>
      <c r="F516" s="52">
        <v>188</v>
      </c>
      <c r="G516" s="9"/>
      <c r="H516" s="52"/>
    </row>
    <row r="517" spans="2:8" ht="15">
      <c r="B517" s="200"/>
      <c r="C517" s="203"/>
      <c r="D517" s="200"/>
      <c r="E517" s="200"/>
      <c r="F517" s="52">
        <v>3</v>
      </c>
      <c r="G517" s="9"/>
      <c r="H517" s="52"/>
    </row>
    <row r="518" spans="2:8" ht="15">
      <c r="B518" s="200"/>
      <c r="C518" s="203"/>
      <c r="D518" s="200"/>
      <c r="E518" s="200"/>
      <c r="F518" s="52" t="s">
        <v>1009</v>
      </c>
      <c r="G518" s="9"/>
      <c r="H518" s="52"/>
    </row>
    <row r="519" spans="2:8" ht="15">
      <c r="B519" s="200"/>
      <c r="C519" s="203"/>
      <c r="D519" s="200"/>
      <c r="E519" s="200"/>
      <c r="F519" s="52">
        <v>31</v>
      </c>
      <c r="G519" s="9"/>
      <c r="H519" s="52"/>
    </row>
    <row r="520" spans="2:8" ht="15">
      <c r="B520" s="200"/>
      <c r="C520" s="203"/>
      <c r="D520" s="200"/>
      <c r="E520" s="200"/>
      <c r="F520" s="52">
        <v>33</v>
      </c>
      <c r="G520" s="9"/>
      <c r="H520" s="52"/>
    </row>
    <row r="521" spans="2:8" ht="15">
      <c r="B521" s="200"/>
      <c r="C521" s="203"/>
      <c r="D521" s="200"/>
      <c r="E521" s="200"/>
      <c r="F521" s="52" t="s">
        <v>1010</v>
      </c>
      <c r="G521" s="9"/>
      <c r="H521" s="52"/>
    </row>
    <row r="522" spans="2:8" ht="15">
      <c r="B522" s="200"/>
      <c r="C522" s="203"/>
      <c r="D522" s="200"/>
      <c r="E522" s="200"/>
      <c r="F522" s="52" t="s">
        <v>1011</v>
      </c>
      <c r="G522" s="9"/>
      <c r="H522" s="52"/>
    </row>
    <row r="523" spans="2:8" ht="15">
      <c r="B523" s="200"/>
      <c r="C523" s="203"/>
      <c r="D523" s="200"/>
      <c r="E523" s="200"/>
      <c r="F523" s="52">
        <v>41</v>
      </c>
      <c r="G523" s="9"/>
      <c r="H523" s="52"/>
    </row>
    <row r="524" spans="2:8" ht="15">
      <c r="B524" s="200"/>
      <c r="C524" s="203"/>
      <c r="D524" s="200"/>
      <c r="E524" s="200"/>
      <c r="F524" s="52" t="s">
        <v>1012</v>
      </c>
      <c r="G524" s="9"/>
      <c r="H524" s="52"/>
    </row>
    <row r="525" spans="2:8" ht="15">
      <c r="B525" s="200"/>
      <c r="C525" s="203"/>
      <c r="D525" s="200"/>
      <c r="E525" s="200"/>
      <c r="F525" s="52">
        <v>49</v>
      </c>
      <c r="G525" s="9"/>
      <c r="H525" s="52"/>
    </row>
    <row r="526" spans="2:8" ht="15">
      <c r="B526" s="200"/>
      <c r="C526" s="203"/>
      <c r="D526" s="200"/>
      <c r="E526" s="200"/>
      <c r="F526" s="52" t="s">
        <v>1013</v>
      </c>
      <c r="G526" s="9"/>
      <c r="H526" s="52"/>
    </row>
    <row r="527" spans="2:8" ht="15">
      <c r="B527" s="200"/>
      <c r="C527" s="203"/>
      <c r="D527" s="200"/>
      <c r="E527" s="200"/>
      <c r="F527" s="52">
        <v>53</v>
      </c>
      <c r="G527" s="9"/>
      <c r="H527" s="52"/>
    </row>
    <row r="528" spans="2:8" ht="15">
      <c r="B528" s="200"/>
      <c r="C528" s="203"/>
      <c r="D528" s="200"/>
      <c r="E528" s="200"/>
      <c r="F528" s="52">
        <v>55</v>
      </c>
      <c r="G528" s="9"/>
      <c r="H528" s="52"/>
    </row>
    <row r="529" spans="2:8" ht="15">
      <c r="B529" s="200"/>
      <c r="C529" s="203"/>
      <c r="D529" s="200"/>
      <c r="E529" s="200"/>
      <c r="F529" s="52" t="s">
        <v>1014</v>
      </c>
      <c r="G529" s="9"/>
      <c r="H529" s="52"/>
    </row>
    <row r="530" spans="2:8" ht="15">
      <c r="B530" s="200"/>
      <c r="C530" s="203"/>
      <c r="D530" s="200"/>
      <c r="E530" s="200"/>
      <c r="F530" s="52">
        <v>63</v>
      </c>
      <c r="G530" s="9"/>
      <c r="H530" s="52"/>
    </row>
    <row r="531" spans="2:8" ht="15">
      <c r="B531" s="200"/>
      <c r="C531" s="203"/>
      <c r="D531" s="200"/>
      <c r="E531" s="200"/>
      <c r="F531" s="52" t="s">
        <v>1015</v>
      </c>
      <c r="G531" s="9"/>
      <c r="H531" s="52"/>
    </row>
    <row r="532" spans="2:8" ht="15">
      <c r="B532" s="200"/>
      <c r="C532" s="203"/>
      <c r="D532" s="200"/>
      <c r="E532" s="200"/>
      <c r="F532" s="52" t="s">
        <v>1016</v>
      </c>
      <c r="G532" s="9"/>
      <c r="H532" s="52"/>
    </row>
    <row r="533" spans="2:8" ht="15">
      <c r="B533" s="200"/>
      <c r="C533" s="203"/>
      <c r="D533" s="200"/>
      <c r="E533" s="200"/>
      <c r="F533" s="52">
        <v>71</v>
      </c>
      <c r="G533" s="9"/>
      <c r="H533" s="52"/>
    </row>
    <row r="534" spans="2:8" ht="15">
      <c r="B534" s="200"/>
      <c r="C534" s="203"/>
      <c r="D534" s="200"/>
      <c r="E534" s="200"/>
      <c r="F534" s="52" t="s">
        <v>1017</v>
      </c>
      <c r="G534" s="9"/>
      <c r="H534" s="52"/>
    </row>
    <row r="535" spans="2:8" ht="15">
      <c r="B535" s="200"/>
      <c r="C535" s="203"/>
      <c r="D535" s="200"/>
      <c r="E535" s="200"/>
      <c r="F535" s="52">
        <v>73</v>
      </c>
      <c r="G535" s="9"/>
      <c r="H535" s="52"/>
    </row>
    <row r="536" spans="2:8" ht="15">
      <c r="B536" s="200"/>
      <c r="C536" s="203"/>
      <c r="D536" s="200"/>
      <c r="E536" s="200"/>
      <c r="F536" s="52">
        <v>79</v>
      </c>
      <c r="G536" s="9"/>
      <c r="H536" s="52"/>
    </row>
    <row r="537" spans="2:8" ht="15">
      <c r="B537" s="200"/>
      <c r="C537" s="203"/>
      <c r="D537" s="200"/>
      <c r="E537" s="200"/>
      <c r="F537" s="52">
        <v>93</v>
      </c>
      <c r="G537" s="9" t="s">
        <v>1018</v>
      </c>
      <c r="H537" s="52"/>
    </row>
    <row r="538" spans="2:8" ht="15">
      <c r="B538" s="200"/>
      <c r="C538" s="203"/>
      <c r="D538" s="200"/>
      <c r="E538" s="200"/>
      <c r="F538" s="52">
        <v>95</v>
      </c>
      <c r="G538" s="9"/>
      <c r="H538" s="52"/>
    </row>
    <row r="539" spans="2:8" ht="15">
      <c r="B539" s="200"/>
      <c r="C539" s="203"/>
      <c r="D539" s="200"/>
      <c r="E539" s="200"/>
      <c r="F539" s="52">
        <v>105</v>
      </c>
      <c r="G539" s="9"/>
      <c r="H539" s="52"/>
    </row>
    <row r="540" spans="2:8" ht="15">
      <c r="B540" s="200"/>
      <c r="C540" s="203"/>
      <c r="D540" s="200"/>
      <c r="E540" s="200"/>
      <c r="F540" s="52">
        <v>107</v>
      </c>
      <c r="G540" s="9"/>
      <c r="H540" s="52"/>
    </row>
    <row r="541" spans="2:8" ht="15">
      <c r="B541" s="200"/>
      <c r="C541" s="203"/>
      <c r="D541" s="200"/>
      <c r="E541" s="200"/>
      <c r="F541" s="52">
        <v>109</v>
      </c>
      <c r="G541" s="9"/>
      <c r="H541" s="52"/>
    </row>
    <row r="542" spans="2:8" ht="15">
      <c r="B542" s="200"/>
      <c r="C542" s="203"/>
      <c r="D542" s="200"/>
      <c r="E542" s="200"/>
      <c r="F542" s="52" t="s">
        <v>1019</v>
      </c>
      <c r="G542" s="9" t="s">
        <v>1020</v>
      </c>
      <c r="H542" s="52"/>
    </row>
    <row r="543" spans="2:8" ht="15">
      <c r="B543" s="200"/>
      <c r="C543" s="203"/>
      <c r="D543" s="200"/>
      <c r="E543" s="200"/>
      <c r="F543" s="52">
        <v>113</v>
      </c>
      <c r="G543" s="9"/>
      <c r="H543" s="52"/>
    </row>
    <row r="544" spans="2:8" ht="15">
      <c r="B544" s="200"/>
      <c r="C544" s="203"/>
      <c r="D544" s="200"/>
      <c r="E544" s="200"/>
      <c r="F544" s="52">
        <v>117</v>
      </c>
      <c r="G544" s="9" t="s">
        <v>1021</v>
      </c>
      <c r="H544" s="52"/>
    </row>
    <row r="545" spans="2:8" ht="15">
      <c r="B545" s="200"/>
      <c r="C545" s="203"/>
      <c r="D545" s="200"/>
      <c r="E545" s="200"/>
      <c r="F545" s="52" t="s">
        <v>1022</v>
      </c>
      <c r="G545" s="9"/>
      <c r="H545" s="52"/>
    </row>
    <row r="546" spans="2:8" ht="15">
      <c r="B546" s="200"/>
      <c r="C546" s="203"/>
      <c r="D546" s="200"/>
      <c r="E546" s="200"/>
      <c r="F546" s="52">
        <v>123</v>
      </c>
      <c r="G546" s="9"/>
      <c r="H546" s="52"/>
    </row>
    <row r="547" spans="2:8" ht="15">
      <c r="B547" s="200"/>
      <c r="C547" s="203"/>
      <c r="D547" s="200"/>
      <c r="E547" s="200"/>
      <c r="F547" s="52">
        <v>127</v>
      </c>
      <c r="G547" s="9"/>
      <c r="H547" s="52"/>
    </row>
    <row r="548" spans="2:8" ht="15">
      <c r="B548" s="200"/>
      <c r="C548" s="203"/>
      <c r="D548" s="200"/>
      <c r="E548" s="200"/>
      <c r="F548" s="52">
        <v>129</v>
      </c>
      <c r="G548" s="9"/>
      <c r="H548" s="52"/>
    </row>
    <row r="549" spans="2:8" ht="15">
      <c r="B549" s="200"/>
      <c r="C549" s="203"/>
      <c r="D549" s="200"/>
      <c r="E549" s="200"/>
      <c r="F549" s="52">
        <v>131</v>
      </c>
      <c r="G549" s="9" t="s">
        <v>1023</v>
      </c>
      <c r="H549" s="52"/>
    </row>
    <row r="550" spans="2:8" ht="15">
      <c r="B550" s="200"/>
      <c r="C550" s="203"/>
      <c r="D550" s="200"/>
      <c r="E550" s="200"/>
      <c r="F550" s="52">
        <v>149</v>
      </c>
      <c r="G550" s="9" t="s">
        <v>1024</v>
      </c>
      <c r="H550" s="52"/>
    </row>
    <row r="551" spans="2:8" ht="15">
      <c r="B551" s="200"/>
      <c r="C551" s="203"/>
      <c r="D551" s="200"/>
      <c r="E551" s="200"/>
      <c r="F551" s="52">
        <v>163</v>
      </c>
      <c r="G551" s="9" t="s">
        <v>1025</v>
      </c>
      <c r="H551" s="52"/>
    </row>
    <row r="552" spans="2:8" ht="15">
      <c r="B552" s="200">
        <v>8</v>
      </c>
      <c r="C552" s="203" t="s">
        <v>1026</v>
      </c>
      <c r="D552" s="200"/>
      <c r="E552" s="200">
        <v>5</v>
      </c>
      <c r="F552" s="52">
        <v>29</v>
      </c>
      <c r="G552" s="9"/>
      <c r="H552" s="52"/>
    </row>
    <row r="553" spans="2:8" ht="15">
      <c r="B553" s="200"/>
      <c r="C553" s="203"/>
      <c r="D553" s="200"/>
      <c r="E553" s="200"/>
      <c r="F553" s="52">
        <v>35</v>
      </c>
      <c r="G553" s="9"/>
      <c r="H553" s="52"/>
    </row>
    <row r="554" spans="2:8" ht="15">
      <c r="B554" s="200"/>
      <c r="C554" s="203"/>
      <c r="D554" s="200"/>
      <c r="E554" s="200"/>
      <c r="F554" s="52">
        <v>51</v>
      </c>
      <c r="G554" s="9"/>
      <c r="H554" s="52"/>
    </row>
    <row r="555" spans="2:8" ht="15">
      <c r="B555" s="200"/>
      <c r="C555" s="203"/>
      <c r="D555" s="200"/>
      <c r="E555" s="200"/>
      <c r="F555" s="52">
        <v>130</v>
      </c>
      <c r="G555" s="9"/>
      <c r="H555" s="52"/>
    </row>
    <row r="556" spans="2:8" ht="15">
      <c r="B556" s="200"/>
      <c r="C556" s="203"/>
      <c r="D556" s="200"/>
      <c r="E556" s="200"/>
      <c r="F556" s="52">
        <v>168</v>
      </c>
      <c r="G556" s="9"/>
      <c r="H556" s="52"/>
    </row>
    <row r="557" spans="2:8" ht="15">
      <c r="B557" s="200">
        <v>9</v>
      </c>
      <c r="C557" s="203" t="s">
        <v>674</v>
      </c>
      <c r="D557" s="200"/>
      <c r="E557" s="200">
        <v>9</v>
      </c>
      <c r="F557" s="52">
        <v>7</v>
      </c>
      <c r="G557" s="9" t="s">
        <v>858</v>
      </c>
      <c r="H557" s="52">
        <v>2</v>
      </c>
    </row>
    <row r="558" spans="2:8" ht="15">
      <c r="B558" s="200"/>
      <c r="C558" s="203"/>
      <c r="D558" s="200"/>
      <c r="E558" s="200"/>
      <c r="F558" s="52">
        <v>9</v>
      </c>
      <c r="G558" s="9" t="s">
        <v>858</v>
      </c>
      <c r="H558" s="52"/>
    </row>
    <row r="559" spans="2:8" ht="15">
      <c r="B559" s="200"/>
      <c r="C559" s="203"/>
      <c r="D559" s="200"/>
      <c r="E559" s="200"/>
      <c r="F559" s="52">
        <v>24</v>
      </c>
      <c r="G559" s="9"/>
      <c r="H559" s="52"/>
    </row>
    <row r="560" spans="2:8" ht="15">
      <c r="B560" s="200"/>
      <c r="C560" s="203"/>
      <c r="D560" s="200"/>
      <c r="E560" s="200"/>
      <c r="F560" s="52">
        <v>26</v>
      </c>
      <c r="G560" s="9"/>
      <c r="H560" s="52"/>
    </row>
    <row r="561" spans="2:8" ht="15">
      <c r="B561" s="200"/>
      <c r="C561" s="203"/>
      <c r="D561" s="200"/>
      <c r="E561" s="200"/>
      <c r="F561" s="52">
        <v>28</v>
      </c>
      <c r="G561" s="9"/>
      <c r="H561" s="52"/>
    </row>
    <row r="562" spans="2:8" ht="15">
      <c r="B562" s="200"/>
      <c r="C562" s="203"/>
      <c r="D562" s="200"/>
      <c r="E562" s="200"/>
      <c r="F562" s="52">
        <v>30</v>
      </c>
      <c r="G562" s="9"/>
      <c r="H562" s="52"/>
    </row>
    <row r="563" spans="2:8" ht="15">
      <c r="B563" s="200"/>
      <c r="C563" s="203"/>
      <c r="D563" s="200"/>
      <c r="E563" s="200"/>
      <c r="F563" s="52" t="s">
        <v>1027</v>
      </c>
      <c r="G563" s="9"/>
      <c r="H563" s="52"/>
    </row>
    <row r="564" spans="2:8" ht="15">
      <c r="B564" s="200"/>
      <c r="C564" s="203"/>
      <c r="D564" s="200"/>
      <c r="E564" s="200"/>
      <c r="F564" s="52">
        <v>46</v>
      </c>
      <c r="G564" s="9"/>
      <c r="H564" s="52"/>
    </row>
    <row r="565" spans="2:8" ht="15">
      <c r="B565" s="200"/>
      <c r="C565" s="203"/>
      <c r="D565" s="200"/>
      <c r="E565" s="200"/>
      <c r="F565" s="52">
        <v>48</v>
      </c>
      <c r="G565" s="9"/>
      <c r="H565" s="52"/>
    </row>
    <row r="566" spans="2:8" ht="15">
      <c r="B566" s="200">
        <v>10</v>
      </c>
      <c r="C566" s="203" t="s">
        <v>180</v>
      </c>
      <c r="D566" s="200"/>
      <c r="E566" s="200">
        <v>5</v>
      </c>
      <c r="F566" s="52">
        <v>110</v>
      </c>
      <c r="G566" s="9" t="s">
        <v>1028</v>
      </c>
      <c r="H566" s="52">
        <v>1</v>
      </c>
    </row>
    <row r="567" spans="2:8" ht="15">
      <c r="B567" s="200"/>
      <c r="C567" s="203"/>
      <c r="D567" s="200"/>
      <c r="E567" s="200"/>
      <c r="F567" s="52">
        <v>194</v>
      </c>
      <c r="G567" s="9"/>
      <c r="H567" s="52"/>
    </row>
    <row r="568" spans="2:8" ht="15">
      <c r="B568" s="200"/>
      <c r="C568" s="203"/>
      <c r="D568" s="200"/>
      <c r="E568" s="200"/>
      <c r="F568" s="52">
        <v>215</v>
      </c>
      <c r="G568" s="9"/>
      <c r="H568" s="52"/>
    </row>
    <row r="569" spans="2:8" ht="15">
      <c r="B569" s="200"/>
      <c r="C569" s="203"/>
      <c r="D569" s="200"/>
      <c r="E569" s="200"/>
      <c r="F569" s="52" t="s">
        <v>1029</v>
      </c>
      <c r="G569" s="9"/>
      <c r="H569" s="52"/>
    </row>
    <row r="570" spans="2:8" ht="15">
      <c r="B570" s="200"/>
      <c r="C570" s="203"/>
      <c r="D570" s="200"/>
      <c r="E570" s="200"/>
      <c r="F570" s="52">
        <v>228</v>
      </c>
      <c r="G570" s="9"/>
      <c r="H570" s="52"/>
    </row>
    <row r="571" spans="2:8" ht="15">
      <c r="B571" s="200">
        <v>11</v>
      </c>
      <c r="C571" s="203" t="s">
        <v>376</v>
      </c>
      <c r="D571" s="200"/>
      <c r="E571" s="200">
        <v>9</v>
      </c>
      <c r="F571" s="52">
        <v>1</v>
      </c>
      <c r="G571" s="9" t="s">
        <v>858</v>
      </c>
      <c r="H571" s="52">
        <v>2</v>
      </c>
    </row>
    <row r="572" spans="2:8" ht="15">
      <c r="B572" s="200"/>
      <c r="C572" s="203"/>
      <c r="D572" s="200"/>
      <c r="E572" s="200"/>
      <c r="F572" s="52" t="s">
        <v>897</v>
      </c>
      <c r="G572" s="9"/>
      <c r="H572" s="52"/>
    </row>
    <row r="573" spans="2:8" ht="15">
      <c r="B573" s="200"/>
      <c r="C573" s="203"/>
      <c r="D573" s="200"/>
      <c r="E573" s="200"/>
      <c r="F573" s="52">
        <v>5</v>
      </c>
      <c r="G573" s="9"/>
      <c r="H573" s="52"/>
    </row>
    <row r="574" spans="2:8" ht="15">
      <c r="B574" s="200"/>
      <c r="C574" s="203"/>
      <c r="D574" s="200"/>
      <c r="E574" s="200"/>
      <c r="F574" s="52">
        <v>7</v>
      </c>
      <c r="G574" s="9" t="s">
        <v>858</v>
      </c>
      <c r="H574" s="52"/>
    </row>
    <row r="575" spans="2:8" ht="15">
      <c r="B575" s="200"/>
      <c r="C575" s="203"/>
      <c r="D575" s="200"/>
      <c r="E575" s="200"/>
      <c r="F575" s="52" t="s">
        <v>1030</v>
      </c>
      <c r="G575" s="9"/>
      <c r="H575" s="52"/>
    </row>
    <row r="576" spans="2:8" ht="15">
      <c r="B576" s="200"/>
      <c r="C576" s="203"/>
      <c r="D576" s="200"/>
      <c r="E576" s="200"/>
      <c r="F576" s="52" t="s">
        <v>1031</v>
      </c>
      <c r="G576" s="9"/>
      <c r="H576" s="52"/>
    </row>
    <row r="577" spans="2:8" ht="15">
      <c r="B577" s="200"/>
      <c r="C577" s="203"/>
      <c r="D577" s="200"/>
      <c r="E577" s="200"/>
      <c r="F577" s="52">
        <v>9</v>
      </c>
      <c r="G577" s="9"/>
      <c r="H577" s="52"/>
    </row>
    <row r="578" spans="2:8" ht="15">
      <c r="B578" s="200"/>
      <c r="C578" s="203"/>
      <c r="D578" s="200"/>
      <c r="E578" s="200"/>
      <c r="F578" s="52">
        <v>11</v>
      </c>
      <c r="G578" s="9" t="s">
        <v>1032</v>
      </c>
      <c r="H578" s="52"/>
    </row>
    <row r="579" spans="2:8" ht="15">
      <c r="B579" s="200"/>
      <c r="C579" s="203"/>
      <c r="D579" s="200"/>
      <c r="E579" s="200"/>
      <c r="F579" s="52" t="s">
        <v>1033</v>
      </c>
      <c r="G579" s="9"/>
      <c r="H579" s="52"/>
    </row>
    <row r="580" spans="2:8" ht="15">
      <c r="B580" s="200">
        <v>12</v>
      </c>
      <c r="C580" s="203" t="s">
        <v>386</v>
      </c>
      <c r="D580" s="200"/>
      <c r="E580" s="200">
        <v>10</v>
      </c>
      <c r="F580" s="52">
        <v>4</v>
      </c>
      <c r="G580" s="9"/>
      <c r="H580" s="52"/>
    </row>
    <row r="581" spans="2:8" ht="15">
      <c r="B581" s="200"/>
      <c r="C581" s="203"/>
      <c r="D581" s="200"/>
      <c r="E581" s="200"/>
      <c r="F581" s="52" t="s">
        <v>995</v>
      </c>
      <c r="G581" s="9"/>
      <c r="H581" s="52"/>
    </row>
    <row r="582" spans="2:8" ht="15">
      <c r="B582" s="200"/>
      <c r="C582" s="203"/>
      <c r="D582" s="200"/>
      <c r="E582" s="200"/>
      <c r="F582" s="52">
        <v>8</v>
      </c>
      <c r="G582" s="9"/>
      <c r="H582" s="52"/>
    </row>
    <row r="583" spans="2:8" ht="15">
      <c r="B583" s="200"/>
      <c r="C583" s="203"/>
      <c r="D583" s="200"/>
      <c r="E583" s="200"/>
      <c r="F583" s="52">
        <v>9</v>
      </c>
      <c r="G583" s="9"/>
      <c r="H583" s="52"/>
    </row>
    <row r="584" spans="2:8" ht="15">
      <c r="B584" s="200"/>
      <c r="C584" s="203"/>
      <c r="D584" s="200"/>
      <c r="E584" s="200"/>
      <c r="F584" s="52">
        <v>10</v>
      </c>
      <c r="G584" s="9"/>
      <c r="H584" s="52"/>
    </row>
    <row r="585" spans="2:8" ht="15">
      <c r="B585" s="200"/>
      <c r="C585" s="203"/>
      <c r="D585" s="200"/>
      <c r="E585" s="200"/>
      <c r="F585" s="52">
        <v>12</v>
      </c>
      <c r="G585" s="9"/>
      <c r="H585" s="52"/>
    </row>
    <row r="586" spans="2:8" ht="15">
      <c r="B586" s="200"/>
      <c r="C586" s="203"/>
      <c r="D586" s="200"/>
      <c r="E586" s="200"/>
      <c r="F586" s="52">
        <v>13</v>
      </c>
      <c r="G586" s="9"/>
      <c r="H586" s="52"/>
    </row>
    <row r="587" spans="2:8" ht="15">
      <c r="B587" s="200"/>
      <c r="C587" s="203"/>
      <c r="D587" s="200"/>
      <c r="E587" s="200"/>
      <c r="F587" s="52">
        <v>17</v>
      </c>
      <c r="G587" s="9"/>
      <c r="H587" s="52"/>
    </row>
    <row r="588" spans="2:8" ht="15">
      <c r="B588" s="200"/>
      <c r="C588" s="203"/>
      <c r="D588" s="200"/>
      <c r="E588" s="200"/>
      <c r="F588" s="52">
        <v>19</v>
      </c>
      <c r="G588" s="9"/>
      <c r="H588" s="52"/>
    </row>
    <row r="589" spans="2:8" ht="15">
      <c r="B589" s="200"/>
      <c r="C589" s="203"/>
      <c r="D589" s="200"/>
      <c r="E589" s="200"/>
      <c r="F589" s="52">
        <v>21</v>
      </c>
      <c r="G589" s="9"/>
      <c r="H589" s="52"/>
    </row>
    <row r="590" spans="2:8" ht="15">
      <c r="B590" s="200">
        <v>13</v>
      </c>
      <c r="C590" s="203" t="s">
        <v>1034</v>
      </c>
      <c r="D590" s="200"/>
      <c r="E590" s="200">
        <v>6</v>
      </c>
      <c r="F590" s="52">
        <v>17</v>
      </c>
      <c r="G590" s="9" t="s">
        <v>1035</v>
      </c>
      <c r="H590" s="52"/>
    </row>
    <row r="591" spans="2:8" ht="15">
      <c r="B591" s="200"/>
      <c r="C591" s="203"/>
      <c r="D591" s="200"/>
      <c r="E591" s="200"/>
      <c r="F591" s="52">
        <v>26</v>
      </c>
      <c r="G591" s="9"/>
      <c r="H591" s="52"/>
    </row>
    <row r="592" spans="2:8" ht="15">
      <c r="B592" s="200"/>
      <c r="C592" s="203"/>
      <c r="D592" s="200"/>
      <c r="E592" s="200"/>
      <c r="F592" s="52" t="s">
        <v>1036</v>
      </c>
      <c r="G592" s="9"/>
      <c r="H592" s="52"/>
    </row>
    <row r="593" spans="2:8" ht="15">
      <c r="B593" s="200"/>
      <c r="C593" s="203"/>
      <c r="D593" s="200"/>
      <c r="E593" s="200"/>
      <c r="F593" s="52">
        <v>30</v>
      </c>
      <c r="G593" s="9"/>
      <c r="H593" s="52"/>
    </row>
    <row r="594" spans="2:8" ht="15">
      <c r="B594" s="200"/>
      <c r="C594" s="203"/>
      <c r="D594" s="200"/>
      <c r="E594" s="200"/>
      <c r="F594" s="52" t="s">
        <v>1037</v>
      </c>
      <c r="G594" s="9"/>
      <c r="H594" s="52"/>
    </row>
    <row r="595" spans="2:8" ht="15">
      <c r="B595" s="200"/>
      <c r="C595" s="203"/>
      <c r="D595" s="200"/>
      <c r="E595" s="200"/>
      <c r="F595" s="52">
        <v>34</v>
      </c>
      <c r="G595" s="9"/>
      <c r="H595" s="52"/>
    </row>
    <row r="596" spans="2:8" ht="15">
      <c r="B596" s="200">
        <v>14</v>
      </c>
      <c r="C596" s="203" t="s">
        <v>92</v>
      </c>
      <c r="D596" s="200"/>
      <c r="E596" s="200">
        <v>8</v>
      </c>
      <c r="F596" s="52">
        <v>3</v>
      </c>
      <c r="G596" s="9"/>
      <c r="H596" s="52"/>
    </row>
    <row r="597" spans="2:8" ht="15">
      <c r="B597" s="200"/>
      <c r="C597" s="203"/>
      <c r="D597" s="200"/>
      <c r="E597" s="200"/>
      <c r="F597" s="52">
        <v>4</v>
      </c>
      <c r="G597" s="9"/>
      <c r="H597" s="52"/>
    </row>
    <row r="598" spans="2:8" ht="15">
      <c r="B598" s="200"/>
      <c r="C598" s="203"/>
      <c r="D598" s="200"/>
      <c r="E598" s="200"/>
      <c r="F598" s="52">
        <v>5</v>
      </c>
      <c r="G598" s="9"/>
      <c r="H598" s="52"/>
    </row>
    <row r="599" spans="2:8" ht="15">
      <c r="B599" s="200"/>
      <c r="C599" s="203"/>
      <c r="D599" s="200"/>
      <c r="E599" s="200"/>
      <c r="F599" s="52">
        <v>6</v>
      </c>
      <c r="G599" s="9" t="s">
        <v>1038</v>
      </c>
      <c r="H599" s="52"/>
    </row>
    <row r="600" spans="2:8" ht="15">
      <c r="B600" s="200"/>
      <c r="C600" s="203"/>
      <c r="D600" s="200"/>
      <c r="E600" s="200"/>
      <c r="F600" s="52">
        <v>7</v>
      </c>
      <c r="G600" s="9" t="s">
        <v>1039</v>
      </c>
      <c r="H600" s="52"/>
    </row>
    <row r="601" spans="2:8" ht="15">
      <c r="B601" s="200"/>
      <c r="C601" s="203"/>
      <c r="D601" s="200"/>
      <c r="E601" s="200"/>
      <c r="F601" s="52">
        <v>8</v>
      </c>
      <c r="G601" s="9"/>
      <c r="H601" s="52"/>
    </row>
    <row r="602" spans="2:8" ht="15">
      <c r="B602" s="200"/>
      <c r="C602" s="203"/>
      <c r="D602" s="200"/>
      <c r="E602" s="200"/>
      <c r="F602" s="52">
        <v>9</v>
      </c>
      <c r="G602" s="9"/>
      <c r="H602" s="52"/>
    </row>
    <row r="603" spans="2:8" ht="15">
      <c r="B603" s="200"/>
      <c r="C603" s="203"/>
      <c r="D603" s="200"/>
      <c r="E603" s="200"/>
      <c r="F603" s="52">
        <v>10</v>
      </c>
      <c r="G603" s="9"/>
      <c r="H603" s="52"/>
    </row>
    <row r="604" spans="2:8" ht="15">
      <c r="B604" s="200">
        <v>15</v>
      </c>
      <c r="C604" s="203" t="s">
        <v>452</v>
      </c>
      <c r="D604" s="200"/>
      <c r="E604" s="200">
        <v>5</v>
      </c>
      <c r="F604" s="52">
        <v>1</v>
      </c>
      <c r="G604" s="9"/>
      <c r="H604" s="52"/>
    </row>
    <row r="605" spans="2:8" ht="15">
      <c r="B605" s="200"/>
      <c r="C605" s="203"/>
      <c r="D605" s="200"/>
      <c r="E605" s="200"/>
      <c r="F605" s="52">
        <v>4</v>
      </c>
      <c r="G605" s="9"/>
      <c r="H605" s="52"/>
    </row>
    <row r="606" spans="2:8" ht="15">
      <c r="B606" s="200"/>
      <c r="C606" s="203"/>
      <c r="D606" s="200"/>
      <c r="E606" s="200"/>
      <c r="F606" s="52">
        <v>5</v>
      </c>
      <c r="G606" s="9"/>
      <c r="H606" s="52"/>
    </row>
    <row r="607" spans="2:8" ht="15">
      <c r="B607" s="200"/>
      <c r="C607" s="203"/>
      <c r="D607" s="200"/>
      <c r="E607" s="200"/>
      <c r="F607" s="52">
        <v>6</v>
      </c>
      <c r="G607" s="9"/>
      <c r="H607" s="52"/>
    </row>
    <row r="608" spans="2:8" ht="15">
      <c r="B608" s="200"/>
      <c r="C608" s="203"/>
      <c r="D608" s="200"/>
      <c r="E608" s="200"/>
      <c r="F608" s="52">
        <v>11</v>
      </c>
      <c r="G608" s="9"/>
      <c r="H608" s="52"/>
    </row>
    <row r="609" spans="2:8" ht="15">
      <c r="B609" s="200">
        <v>16</v>
      </c>
      <c r="C609" s="203" t="s">
        <v>1040</v>
      </c>
      <c r="D609" s="200"/>
      <c r="E609" s="200">
        <v>6</v>
      </c>
      <c r="F609" s="52">
        <v>2</v>
      </c>
      <c r="G609" s="9"/>
      <c r="H609" s="52"/>
    </row>
    <row r="610" spans="2:8" ht="15">
      <c r="B610" s="200"/>
      <c r="C610" s="203"/>
      <c r="D610" s="200"/>
      <c r="E610" s="200"/>
      <c r="F610" s="52">
        <v>8</v>
      </c>
      <c r="G610" s="9"/>
      <c r="H610" s="52"/>
    </row>
    <row r="611" spans="2:8" ht="15">
      <c r="B611" s="200"/>
      <c r="C611" s="203"/>
      <c r="D611" s="200"/>
      <c r="E611" s="200"/>
      <c r="F611" s="52">
        <v>11</v>
      </c>
      <c r="G611" s="9"/>
      <c r="H611" s="52"/>
    </row>
    <row r="612" spans="2:8" ht="15">
      <c r="B612" s="200"/>
      <c r="C612" s="203"/>
      <c r="D612" s="200"/>
      <c r="E612" s="200"/>
      <c r="F612" s="52">
        <v>12</v>
      </c>
      <c r="G612" s="9"/>
      <c r="H612" s="52"/>
    </row>
    <row r="613" spans="2:8" ht="15">
      <c r="B613" s="200"/>
      <c r="C613" s="203"/>
      <c r="D613" s="200"/>
      <c r="E613" s="200"/>
      <c r="F613" s="52">
        <v>13</v>
      </c>
      <c r="G613" s="9" t="s">
        <v>1041</v>
      </c>
      <c r="H613" s="52"/>
    </row>
    <row r="614" spans="2:8" ht="15">
      <c r="B614" s="200"/>
      <c r="C614" s="203"/>
      <c r="D614" s="200"/>
      <c r="E614" s="200"/>
      <c r="F614" s="52">
        <v>16</v>
      </c>
      <c r="G614" s="9"/>
      <c r="H614" s="52"/>
    </row>
    <row r="615" spans="2:8" ht="15">
      <c r="B615" s="200">
        <v>17</v>
      </c>
      <c r="C615" s="203" t="s">
        <v>460</v>
      </c>
      <c r="D615" s="200"/>
      <c r="E615" s="200">
        <v>6</v>
      </c>
      <c r="F615" s="52">
        <v>1</v>
      </c>
      <c r="G615" s="9" t="s">
        <v>858</v>
      </c>
      <c r="H615" s="52">
        <v>3</v>
      </c>
    </row>
    <row r="616" spans="2:8" ht="15">
      <c r="B616" s="200"/>
      <c r="C616" s="203"/>
      <c r="D616" s="200"/>
      <c r="E616" s="200"/>
      <c r="F616" s="52">
        <v>14</v>
      </c>
      <c r="G616" s="9"/>
      <c r="H616" s="52"/>
    </row>
    <row r="617" spans="2:8" ht="15">
      <c r="B617" s="200"/>
      <c r="C617" s="203"/>
      <c r="D617" s="200"/>
      <c r="E617" s="200"/>
      <c r="F617" s="52" t="s">
        <v>1042</v>
      </c>
      <c r="G617" s="9" t="s">
        <v>858</v>
      </c>
      <c r="H617" s="52"/>
    </row>
    <row r="618" spans="2:8" ht="15">
      <c r="B618" s="200"/>
      <c r="C618" s="203"/>
      <c r="D618" s="200"/>
      <c r="E618" s="200"/>
      <c r="F618" s="52" t="s">
        <v>1043</v>
      </c>
      <c r="G618" s="9" t="s">
        <v>858</v>
      </c>
      <c r="H618" s="52"/>
    </row>
    <row r="619" spans="2:8" ht="15">
      <c r="B619" s="200"/>
      <c r="C619" s="203"/>
      <c r="D619" s="200"/>
      <c r="E619" s="200"/>
      <c r="F619" s="52">
        <v>44</v>
      </c>
      <c r="G619" s="9"/>
      <c r="H619" s="52"/>
    </row>
    <row r="620" spans="2:8" ht="15">
      <c r="B620" s="200"/>
      <c r="C620" s="203"/>
      <c r="D620" s="200"/>
      <c r="E620" s="200"/>
      <c r="F620" s="52">
        <v>66</v>
      </c>
      <c r="G620" s="9"/>
      <c r="H620" s="52"/>
    </row>
    <row r="621" spans="2:8" ht="15">
      <c r="B621" s="200">
        <v>18</v>
      </c>
      <c r="C621" s="203" t="s">
        <v>1044</v>
      </c>
      <c r="D621" s="200"/>
      <c r="E621" s="200">
        <v>10</v>
      </c>
      <c r="F621" s="52">
        <v>1</v>
      </c>
      <c r="G621" s="9"/>
      <c r="H621" s="52"/>
    </row>
    <row r="622" spans="2:8" ht="15">
      <c r="B622" s="200"/>
      <c r="C622" s="203"/>
      <c r="D622" s="200"/>
      <c r="E622" s="200"/>
      <c r="F622" s="52" t="s">
        <v>886</v>
      </c>
      <c r="G622" s="9"/>
      <c r="H622" s="52"/>
    </row>
    <row r="623" spans="2:8" ht="15">
      <c r="B623" s="200"/>
      <c r="C623" s="203"/>
      <c r="D623" s="200"/>
      <c r="E623" s="200"/>
      <c r="F623" s="52">
        <v>3</v>
      </c>
      <c r="G623" s="9"/>
      <c r="H623" s="52"/>
    </row>
    <row r="624" spans="2:8" ht="15">
      <c r="B624" s="200"/>
      <c r="C624" s="203"/>
      <c r="D624" s="200"/>
      <c r="E624" s="200"/>
      <c r="F624" s="52">
        <v>5</v>
      </c>
      <c r="G624" s="9" t="s">
        <v>1045</v>
      </c>
      <c r="H624" s="52"/>
    </row>
    <row r="625" spans="2:8" ht="15">
      <c r="B625" s="200"/>
      <c r="C625" s="203"/>
      <c r="D625" s="200"/>
      <c r="E625" s="200"/>
      <c r="F625" s="52">
        <v>11</v>
      </c>
      <c r="G625" s="9"/>
      <c r="H625" s="52"/>
    </row>
    <row r="626" spans="2:8" ht="15">
      <c r="B626" s="200"/>
      <c r="C626" s="203"/>
      <c r="D626" s="200"/>
      <c r="E626" s="200"/>
      <c r="F626" s="52">
        <v>13</v>
      </c>
      <c r="G626" s="9"/>
      <c r="H626" s="52"/>
    </row>
    <row r="627" spans="2:8" ht="15">
      <c r="B627" s="200"/>
      <c r="C627" s="203"/>
      <c r="D627" s="200"/>
      <c r="E627" s="200"/>
      <c r="F627" s="52">
        <v>19</v>
      </c>
      <c r="G627" s="9"/>
      <c r="H627" s="52"/>
    </row>
    <row r="628" spans="2:8" ht="15">
      <c r="B628" s="200"/>
      <c r="C628" s="203"/>
      <c r="D628" s="200"/>
      <c r="E628" s="200"/>
      <c r="F628" s="52">
        <v>23</v>
      </c>
      <c r="G628" s="9"/>
      <c r="H628" s="52"/>
    </row>
    <row r="629" spans="2:8" ht="15">
      <c r="B629" s="200"/>
      <c r="C629" s="203"/>
      <c r="D629" s="200"/>
      <c r="E629" s="200"/>
      <c r="F629" s="52">
        <v>27</v>
      </c>
      <c r="G629" s="9"/>
      <c r="H629" s="52"/>
    </row>
    <row r="630" spans="2:8" ht="15">
      <c r="B630" s="200"/>
      <c r="C630" s="203"/>
      <c r="D630" s="200"/>
      <c r="E630" s="200"/>
      <c r="F630" s="52" t="s">
        <v>1046</v>
      </c>
      <c r="G630" s="9"/>
      <c r="H630" s="52"/>
    </row>
    <row r="631" spans="2:8" ht="15">
      <c r="B631" s="200">
        <v>19</v>
      </c>
      <c r="C631" s="203" t="s">
        <v>510</v>
      </c>
      <c r="D631" s="200"/>
      <c r="E631" s="200">
        <v>5</v>
      </c>
      <c r="F631" s="52">
        <v>2</v>
      </c>
      <c r="G631" s="9"/>
      <c r="H631" s="52"/>
    </row>
    <row r="632" spans="2:8" ht="15">
      <c r="B632" s="200"/>
      <c r="C632" s="203"/>
      <c r="D632" s="200"/>
      <c r="E632" s="200"/>
      <c r="F632" s="52">
        <v>19</v>
      </c>
      <c r="G632" s="9"/>
      <c r="H632" s="52"/>
    </row>
    <row r="633" spans="2:8" ht="15">
      <c r="B633" s="200"/>
      <c r="C633" s="203"/>
      <c r="D633" s="200"/>
      <c r="E633" s="200"/>
      <c r="F633" s="52">
        <v>20</v>
      </c>
      <c r="G633" s="9"/>
      <c r="H633" s="52"/>
    </row>
    <row r="634" spans="2:8" ht="15">
      <c r="B634" s="200"/>
      <c r="C634" s="203"/>
      <c r="D634" s="200"/>
      <c r="E634" s="200"/>
      <c r="F634" s="52">
        <v>29</v>
      </c>
      <c r="G634" s="9"/>
      <c r="H634" s="52"/>
    </row>
    <row r="635" spans="2:8" ht="15">
      <c r="B635" s="200"/>
      <c r="C635" s="203"/>
      <c r="D635" s="200"/>
      <c r="E635" s="200"/>
      <c r="F635" s="52">
        <v>35</v>
      </c>
      <c r="G635" s="9"/>
      <c r="H635" s="52"/>
    </row>
    <row r="636" spans="2:8" ht="15">
      <c r="B636" s="200">
        <v>20</v>
      </c>
      <c r="C636" s="203" t="s">
        <v>341</v>
      </c>
      <c r="D636" s="200"/>
      <c r="E636" s="200">
        <v>6</v>
      </c>
      <c r="F636" s="52">
        <v>8</v>
      </c>
      <c r="G636" s="9"/>
      <c r="H636" s="52">
        <v>2</v>
      </c>
    </row>
    <row r="637" spans="2:8" ht="15">
      <c r="B637" s="200"/>
      <c r="C637" s="203"/>
      <c r="D637" s="200"/>
      <c r="E637" s="200"/>
      <c r="F637" s="52" t="s">
        <v>927</v>
      </c>
      <c r="G637" s="9" t="s">
        <v>858</v>
      </c>
      <c r="H637" s="52"/>
    </row>
    <row r="638" spans="2:8" ht="15">
      <c r="B638" s="200"/>
      <c r="C638" s="203"/>
      <c r="D638" s="200"/>
      <c r="E638" s="200"/>
      <c r="F638" s="52">
        <v>19</v>
      </c>
      <c r="G638" s="9"/>
      <c r="H638" s="52"/>
    </row>
    <row r="639" spans="2:8" ht="15">
      <c r="B639" s="200"/>
      <c r="C639" s="203"/>
      <c r="D639" s="200"/>
      <c r="E639" s="200"/>
      <c r="F639" s="52">
        <v>34</v>
      </c>
      <c r="G639" s="9"/>
      <c r="H639" s="52"/>
    </row>
    <row r="640" spans="2:8" ht="15">
      <c r="B640" s="200"/>
      <c r="C640" s="203"/>
      <c r="D640" s="200"/>
      <c r="E640" s="200"/>
      <c r="F640" s="52">
        <v>47</v>
      </c>
      <c r="G640" s="9" t="s">
        <v>858</v>
      </c>
      <c r="H640" s="52"/>
    </row>
    <row r="641" spans="2:8" ht="15">
      <c r="B641" s="200"/>
      <c r="C641" s="203"/>
      <c r="D641" s="200"/>
      <c r="E641" s="200"/>
      <c r="F641" s="52">
        <v>76</v>
      </c>
      <c r="G641" s="9"/>
      <c r="H641" s="52"/>
    </row>
    <row r="642" spans="2:8" ht="15">
      <c r="B642" s="200">
        <v>21</v>
      </c>
      <c r="C642" s="203" t="s">
        <v>492</v>
      </c>
      <c r="D642" s="200"/>
      <c r="E642" s="200">
        <v>6</v>
      </c>
      <c r="F642" s="52">
        <v>1</v>
      </c>
      <c r="G642" s="9"/>
      <c r="H642" s="52">
        <v>1</v>
      </c>
    </row>
    <row r="643" spans="2:8" ht="15">
      <c r="B643" s="200"/>
      <c r="C643" s="203"/>
      <c r="D643" s="200"/>
      <c r="E643" s="200"/>
      <c r="F643" s="52">
        <v>4</v>
      </c>
      <c r="G643" s="9" t="s">
        <v>858</v>
      </c>
      <c r="H643" s="52"/>
    </row>
    <row r="644" spans="2:8" ht="15">
      <c r="B644" s="200"/>
      <c r="C644" s="203"/>
      <c r="D644" s="200"/>
      <c r="E644" s="200"/>
      <c r="F644" s="52">
        <v>14</v>
      </c>
      <c r="G644" s="9"/>
      <c r="H644" s="52"/>
    </row>
    <row r="645" spans="2:8" ht="15">
      <c r="B645" s="200"/>
      <c r="C645" s="203"/>
      <c r="D645" s="200"/>
      <c r="E645" s="200"/>
      <c r="F645" s="52">
        <v>16</v>
      </c>
      <c r="G645" s="9"/>
      <c r="H645" s="52"/>
    </row>
    <row r="646" spans="2:8" ht="15">
      <c r="B646" s="200"/>
      <c r="C646" s="203"/>
      <c r="D646" s="200"/>
      <c r="E646" s="200"/>
      <c r="F646" s="52">
        <v>19</v>
      </c>
      <c r="G646" s="9"/>
      <c r="H646" s="52"/>
    </row>
    <row r="647" spans="2:8" ht="15">
      <c r="B647" s="200"/>
      <c r="C647" s="203"/>
      <c r="D647" s="200"/>
      <c r="E647" s="200"/>
      <c r="F647" s="52">
        <v>21</v>
      </c>
      <c r="G647" s="9"/>
      <c r="H647" s="52"/>
    </row>
    <row r="648" spans="2:8" ht="15">
      <c r="B648" s="200">
        <v>22</v>
      </c>
      <c r="C648" s="203" t="s">
        <v>1047</v>
      </c>
      <c r="D648" s="200"/>
      <c r="E648" s="200">
        <v>5</v>
      </c>
      <c r="F648" s="52">
        <v>11</v>
      </c>
      <c r="G648" s="9"/>
      <c r="H648" s="52"/>
    </row>
    <row r="649" spans="2:8" ht="15">
      <c r="B649" s="200"/>
      <c r="C649" s="203"/>
      <c r="D649" s="200"/>
      <c r="E649" s="200"/>
      <c r="F649" s="52">
        <v>15</v>
      </c>
      <c r="G649" s="9"/>
      <c r="H649" s="52"/>
    </row>
    <row r="650" spans="2:8" ht="15">
      <c r="B650" s="200"/>
      <c r="C650" s="203"/>
      <c r="D650" s="200"/>
      <c r="E650" s="200"/>
      <c r="F650" s="52">
        <v>16</v>
      </c>
      <c r="G650" s="9" t="s">
        <v>1048</v>
      </c>
      <c r="H650" s="52"/>
    </row>
    <row r="651" spans="2:8" ht="15">
      <c r="B651" s="200"/>
      <c r="C651" s="203"/>
      <c r="D651" s="200"/>
      <c r="E651" s="200"/>
      <c r="F651" s="52">
        <v>17</v>
      </c>
      <c r="G651" s="9"/>
      <c r="H651" s="52"/>
    </row>
    <row r="652" spans="2:8" ht="15">
      <c r="B652" s="200"/>
      <c r="C652" s="203"/>
      <c r="D652" s="200"/>
      <c r="E652" s="200"/>
      <c r="F652" s="52">
        <v>23</v>
      </c>
      <c r="G652" s="9"/>
      <c r="H652" s="52"/>
    </row>
    <row r="653" spans="2:8" ht="15">
      <c r="B653" s="200">
        <v>23</v>
      </c>
      <c r="C653" s="203" t="s">
        <v>618</v>
      </c>
      <c r="D653" s="200"/>
      <c r="E653" s="200">
        <v>5</v>
      </c>
      <c r="F653" s="52">
        <v>7</v>
      </c>
      <c r="G653" s="9"/>
      <c r="H653" s="52">
        <v>1</v>
      </c>
    </row>
    <row r="654" spans="2:8" ht="15">
      <c r="B654" s="200"/>
      <c r="C654" s="203"/>
      <c r="D654" s="200"/>
      <c r="E654" s="200"/>
      <c r="F654" s="52" t="s">
        <v>1049</v>
      </c>
      <c r="G654" s="9" t="s">
        <v>858</v>
      </c>
      <c r="H654" s="52"/>
    </row>
    <row r="655" spans="2:8" ht="15">
      <c r="B655" s="200"/>
      <c r="C655" s="203"/>
      <c r="D655" s="200"/>
      <c r="E655" s="200"/>
      <c r="F655" s="52">
        <v>31</v>
      </c>
      <c r="G655" s="9"/>
      <c r="H655" s="52"/>
    </row>
    <row r="656" spans="2:8" ht="15">
      <c r="B656" s="200"/>
      <c r="C656" s="203"/>
      <c r="D656" s="200"/>
      <c r="E656" s="200"/>
      <c r="F656" s="52">
        <v>81</v>
      </c>
      <c r="G656" s="9"/>
      <c r="H656" s="52"/>
    </row>
    <row r="657" spans="2:8" ht="15">
      <c r="B657" s="200"/>
      <c r="C657" s="203"/>
      <c r="D657" s="200"/>
      <c r="E657" s="200"/>
      <c r="F657" s="52">
        <v>87</v>
      </c>
      <c r="G657" s="9"/>
      <c r="H657" s="52"/>
    </row>
    <row r="658" spans="2:8" ht="15">
      <c r="B658" s="200">
        <v>24</v>
      </c>
      <c r="C658" s="203" t="s">
        <v>706</v>
      </c>
      <c r="D658" s="200"/>
      <c r="E658" s="200">
        <v>8</v>
      </c>
      <c r="F658" s="52">
        <v>51</v>
      </c>
      <c r="G658" s="9"/>
      <c r="H658" s="52">
        <v>8</v>
      </c>
    </row>
    <row r="659" spans="2:8" ht="15">
      <c r="B659" s="200"/>
      <c r="C659" s="203"/>
      <c r="D659" s="200"/>
      <c r="E659" s="200"/>
      <c r="F659" s="52" t="s">
        <v>1050</v>
      </c>
      <c r="G659" s="9"/>
      <c r="H659" s="52"/>
    </row>
    <row r="660" spans="2:8" ht="15">
      <c r="B660" s="200"/>
      <c r="C660" s="203"/>
      <c r="D660" s="200"/>
      <c r="E660" s="200"/>
      <c r="F660" s="52">
        <v>51</v>
      </c>
      <c r="G660" s="9"/>
      <c r="H660" s="52"/>
    </row>
    <row r="661" spans="2:8" ht="15">
      <c r="B661" s="200"/>
      <c r="C661" s="203"/>
      <c r="D661" s="200"/>
      <c r="E661" s="200"/>
      <c r="F661" s="52">
        <v>57</v>
      </c>
      <c r="G661" s="9"/>
      <c r="H661" s="52"/>
    </row>
    <row r="662" spans="2:8" ht="15">
      <c r="B662" s="200"/>
      <c r="C662" s="203"/>
      <c r="D662" s="200"/>
      <c r="E662" s="200"/>
      <c r="F662" s="52">
        <v>64</v>
      </c>
      <c r="G662" s="9"/>
      <c r="H662" s="52"/>
    </row>
    <row r="663" spans="2:8" ht="15">
      <c r="B663" s="200"/>
      <c r="C663" s="203"/>
      <c r="D663" s="200"/>
      <c r="E663" s="200"/>
      <c r="F663" s="52">
        <v>68</v>
      </c>
      <c r="G663" s="9"/>
      <c r="H663" s="52"/>
    </row>
    <row r="664" spans="2:8" ht="15">
      <c r="B664" s="200"/>
      <c r="C664" s="203"/>
      <c r="D664" s="200"/>
      <c r="E664" s="200"/>
      <c r="F664" s="52">
        <v>76</v>
      </c>
      <c r="G664" s="9"/>
      <c r="H664" s="52"/>
    </row>
    <row r="665" spans="2:8" ht="15">
      <c r="B665" s="200"/>
      <c r="C665" s="203"/>
      <c r="D665" s="200"/>
      <c r="E665" s="200"/>
      <c r="F665" s="52">
        <v>107</v>
      </c>
      <c r="G665" s="9"/>
      <c r="H665" s="52"/>
    </row>
    <row r="666" spans="2:8" ht="15">
      <c r="B666" s="200">
        <v>25</v>
      </c>
      <c r="C666" s="203" t="s">
        <v>187</v>
      </c>
      <c r="D666" s="200"/>
      <c r="E666" s="200">
        <v>8</v>
      </c>
      <c r="F666" s="52">
        <v>1</v>
      </c>
      <c r="G666" s="9"/>
      <c r="H666" s="52">
        <v>2</v>
      </c>
    </row>
    <row r="667" spans="2:8" ht="15">
      <c r="B667" s="200"/>
      <c r="C667" s="203"/>
      <c r="D667" s="200"/>
      <c r="E667" s="200"/>
      <c r="F667" s="52" t="s">
        <v>1051</v>
      </c>
      <c r="G667" s="9" t="s">
        <v>858</v>
      </c>
      <c r="H667" s="52"/>
    </row>
    <row r="668" spans="2:8" ht="15">
      <c r="B668" s="200"/>
      <c r="C668" s="203"/>
      <c r="D668" s="200"/>
      <c r="E668" s="200"/>
      <c r="F668" s="52">
        <v>25</v>
      </c>
      <c r="G668" s="9"/>
      <c r="H668" s="52"/>
    </row>
    <row r="669" spans="2:8" ht="15">
      <c r="B669" s="200"/>
      <c r="C669" s="203"/>
      <c r="D669" s="200"/>
      <c r="E669" s="200"/>
      <c r="F669" s="52">
        <v>27</v>
      </c>
      <c r="G669" s="9"/>
      <c r="H669" s="52"/>
    </row>
    <row r="670" spans="2:8" ht="15">
      <c r="B670" s="200"/>
      <c r="C670" s="203"/>
      <c r="D670" s="200"/>
      <c r="E670" s="200"/>
      <c r="F670" s="52">
        <v>29</v>
      </c>
      <c r="G670" s="9"/>
      <c r="H670" s="52"/>
    </row>
    <row r="671" spans="2:8" ht="15">
      <c r="B671" s="200"/>
      <c r="C671" s="203"/>
      <c r="D671" s="200"/>
      <c r="E671" s="200"/>
      <c r="F671" s="52">
        <v>63</v>
      </c>
      <c r="G671" s="9"/>
      <c r="H671" s="52"/>
    </row>
    <row r="672" spans="2:8" ht="15">
      <c r="B672" s="200"/>
      <c r="C672" s="203"/>
      <c r="D672" s="200"/>
      <c r="E672" s="200"/>
      <c r="F672" s="52">
        <v>117</v>
      </c>
      <c r="G672" s="9" t="s">
        <v>858</v>
      </c>
      <c r="H672" s="52"/>
    </row>
    <row r="673" spans="2:8" ht="15">
      <c r="B673" s="200"/>
      <c r="C673" s="203"/>
      <c r="D673" s="200"/>
      <c r="E673" s="200"/>
      <c r="F673" s="52">
        <v>125</v>
      </c>
      <c r="G673" s="9" t="s">
        <v>1052</v>
      </c>
      <c r="H673" s="52"/>
    </row>
    <row r="674" spans="2:8" ht="15">
      <c r="B674" s="200">
        <v>26</v>
      </c>
      <c r="C674" s="203" t="s">
        <v>1053</v>
      </c>
      <c r="D674" s="200"/>
      <c r="E674" s="200">
        <v>6</v>
      </c>
      <c r="F674" s="52">
        <v>6</v>
      </c>
      <c r="G674" s="9"/>
      <c r="H674" s="52"/>
    </row>
    <row r="675" spans="2:8" ht="15">
      <c r="B675" s="200"/>
      <c r="C675" s="203"/>
      <c r="D675" s="200"/>
      <c r="E675" s="200"/>
      <c r="F675" s="52">
        <v>11</v>
      </c>
      <c r="G675" s="9"/>
      <c r="H675" s="52"/>
    </row>
    <row r="676" spans="2:8" ht="15">
      <c r="B676" s="200"/>
      <c r="C676" s="203"/>
      <c r="D676" s="200"/>
      <c r="E676" s="200"/>
      <c r="F676" s="52">
        <v>28</v>
      </c>
      <c r="G676" s="9"/>
      <c r="H676" s="52"/>
    </row>
    <row r="677" spans="2:8" ht="15">
      <c r="B677" s="200"/>
      <c r="C677" s="203"/>
      <c r="D677" s="200"/>
      <c r="E677" s="200"/>
      <c r="F677" s="52">
        <v>43</v>
      </c>
      <c r="G677" s="9"/>
      <c r="H677" s="52"/>
    </row>
    <row r="678" spans="2:8" ht="15">
      <c r="B678" s="200"/>
      <c r="C678" s="203"/>
      <c r="D678" s="200"/>
      <c r="E678" s="200"/>
      <c r="F678" s="52">
        <v>45</v>
      </c>
      <c r="G678" s="9"/>
      <c r="H678" s="52"/>
    </row>
    <row r="679" spans="2:8" ht="15">
      <c r="B679" s="200"/>
      <c r="C679" s="203"/>
      <c r="D679" s="200"/>
      <c r="E679" s="200"/>
      <c r="F679" s="52">
        <v>62</v>
      </c>
      <c r="G679" s="9"/>
      <c r="H679" s="52"/>
    </row>
    <row r="680" spans="2:8" ht="15">
      <c r="B680" s="200">
        <v>27</v>
      </c>
      <c r="C680" s="203" t="s">
        <v>406</v>
      </c>
      <c r="D680" s="200"/>
      <c r="E680" s="200">
        <v>6</v>
      </c>
      <c r="F680" s="52">
        <v>1</v>
      </c>
      <c r="G680" s="9"/>
      <c r="H680" s="52"/>
    </row>
    <row r="681" spans="2:8" ht="15">
      <c r="B681" s="200"/>
      <c r="C681" s="203"/>
      <c r="D681" s="200"/>
      <c r="E681" s="200"/>
      <c r="F681" s="52">
        <v>4</v>
      </c>
      <c r="G681" s="9"/>
      <c r="H681" s="52"/>
    </row>
    <row r="682" spans="2:8" ht="15">
      <c r="B682" s="200"/>
      <c r="C682" s="203"/>
      <c r="D682" s="200"/>
      <c r="E682" s="200"/>
      <c r="F682" s="52">
        <v>6</v>
      </c>
      <c r="G682" s="9"/>
      <c r="H682" s="52"/>
    </row>
    <row r="683" spans="2:8" ht="15">
      <c r="B683" s="200"/>
      <c r="C683" s="203"/>
      <c r="D683" s="200"/>
      <c r="E683" s="200"/>
      <c r="F683" s="52">
        <v>9</v>
      </c>
      <c r="G683" s="9"/>
      <c r="H683" s="52"/>
    </row>
    <row r="684" spans="2:8" ht="15">
      <c r="B684" s="200"/>
      <c r="C684" s="203"/>
      <c r="D684" s="200"/>
      <c r="E684" s="200"/>
      <c r="F684" s="52">
        <v>17</v>
      </c>
      <c r="G684" s="9"/>
      <c r="H684" s="52"/>
    </row>
    <row r="685" spans="2:8" ht="15">
      <c r="B685" s="200"/>
      <c r="C685" s="203"/>
      <c r="D685" s="200"/>
      <c r="E685" s="200"/>
      <c r="F685" s="52">
        <v>20</v>
      </c>
      <c r="G685" s="9"/>
      <c r="H685" s="52"/>
    </row>
    <row r="686" spans="2:8" ht="15">
      <c r="B686" s="200">
        <v>28</v>
      </c>
      <c r="C686" s="203" t="s">
        <v>614</v>
      </c>
      <c r="D686" s="200"/>
      <c r="E686" s="200">
        <v>5</v>
      </c>
      <c r="F686" s="52">
        <v>8</v>
      </c>
      <c r="G686" s="9"/>
      <c r="H686" s="52"/>
    </row>
    <row r="687" spans="2:8" ht="15">
      <c r="B687" s="200"/>
      <c r="C687" s="203"/>
      <c r="D687" s="200"/>
      <c r="E687" s="200"/>
      <c r="F687" s="52">
        <v>12</v>
      </c>
      <c r="G687" s="9"/>
      <c r="H687" s="52"/>
    </row>
    <row r="688" spans="2:8" ht="15">
      <c r="B688" s="200"/>
      <c r="C688" s="203"/>
      <c r="D688" s="200"/>
      <c r="E688" s="200"/>
      <c r="F688" s="52">
        <v>13</v>
      </c>
      <c r="G688" s="9"/>
      <c r="H688" s="52"/>
    </row>
    <row r="689" spans="2:8" ht="15">
      <c r="B689" s="200"/>
      <c r="C689" s="203"/>
      <c r="D689" s="200"/>
      <c r="E689" s="200"/>
      <c r="F689" s="52">
        <v>22</v>
      </c>
      <c r="G689" s="9"/>
      <c r="H689" s="52"/>
    </row>
    <row r="690" spans="2:8" ht="15">
      <c r="B690" s="200"/>
      <c r="C690" s="203"/>
      <c r="D690" s="200"/>
      <c r="E690" s="200"/>
      <c r="F690" s="52">
        <v>43</v>
      </c>
      <c r="G690" s="9"/>
      <c r="H690" s="52"/>
    </row>
    <row r="691" spans="2:8" ht="15">
      <c r="B691" s="200">
        <v>29</v>
      </c>
      <c r="C691" s="203" t="s">
        <v>621</v>
      </c>
      <c r="D691" s="200"/>
      <c r="E691" s="200">
        <v>5</v>
      </c>
      <c r="F691" s="52" t="s">
        <v>1054</v>
      </c>
      <c r="G691" s="9"/>
      <c r="H691" s="52"/>
    </row>
    <row r="692" spans="2:8" ht="15">
      <c r="B692" s="200"/>
      <c r="C692" s="203"/>
      <c r="D692" s="200"/>
      <c r="E692" s="200"/>
      <c r="F692" s="52" t="s">
        <v>1055</v>
      </c>
      <c r="G692" s="9"/>
      <c r="H692" s="52"/>
    </row>
    <row r="693" spans="2:8" ht="15">
      <c r="B693" s="200"/>
      <c r="C693" s="203"/>
      <c r="D693" s="200"/>
      <c r="E693" s="200"/>
      <c r="F693" s="52" t="s">
        <v>1056</v>
      </c>
      <c r="G693" s="9"/>
      <c r="H693" s="52"/>
    </row>
    <row r="694" spans="2:8" ht="15">
      <c r="B694" s="200"/>
      <c r="C694" s="203"/>
      <c r="D694" s="200"/>
      <c r="E694" s="200"/>
      <c r="F694" s="52">
        <v>6</v>
      </c>
      <c r="G694" s="9"/>
      <c r="H694" s="52"/>
    </row>
    <row r="695" spans="2:8" ht="15">
      <c r="B695" s="200"/>
      <c r="C695" s="203"/>
      <c r="D695" s="200"/>
      <c r="E695" s="200"/>
      <c r="F695" s="52">
        <v>7</v>
      </c>
      <c r="G695" s="9"/>
      <c r="H695" s="52"/>
    </row>
    <row r="696" spans="2:8" ht="15">
      <c r="B696" s="200">
        <v>30</v>
      </c>
      <c r="C696" s="203" t="s">
        <v>518</v>
      </c>
      <c r="D696" s="200"/>
      <c r="E696" s="200">
        <v>6</v>
      </c>
      <c r="F696" s="52" t="s">
        <v>894</v>
      </c>
      <c r="G696" s="9"/>
      <c r="H696" s="52"/>
    </row>
    <row r="697" spans="2:8" ht="15">
      <c r="B697" s="200"/>
      <c r="C697" s="203"/>
      <c r="D697" s="200"/>
      <c r="E697" s="200"/>
      <c r="F697" s="52">
        <v>11</v>
      </c>
      <c r="G697" s="9"/>
      <c r="H697" s="52"/>
    </row>
    <row r="698" spans="2:8" ht="15">
      <c r="B698" s="200"/>
      <c r="C698" s="203"/>
      <c r="D698" s="200"/>
      <c r="E698" s="200"/>
      <c r="F698" s="52" t="s">
        <v>1033</v>
      </c>
      <c r="G698" s="9"/>
      <c r="H698" s="52"/>
    </row>
    <row r="699" spans="2:8" ht="15">
      <c r="B699" s="200"/>
      <c r="C699" s="203"/>
      <c r="D699" s="200"/>
      <c r="E699" s="200"/>
      <c r="F699" s="52">
        <v>22</v>
      </c>
      <c r="G699" s="9"/>
      <c r="H699" s="52"/>
    </row>
    <row r="700" spans="2:8" ht="15">
      <c r="B700" s="200"/>
      <c r="C700" s="203"/>
      <c r="D700" s="200"/>
      <c r="E700" s="200"/>
      <c r="F700" s="52">
        <v>64</v>
      </c>
      <c r="G700" s="9"/>
      <c r="H700" s="52"/>
    </row>
    <row r="701" spans="2:8" ht="15">
      <c r="B701" s="200"/>
      <c r="C701" s="203"/>
      <c r="D701" s="200"/>
      <c r="E701" s="200"/>
      <c r="F701" s="52">
        <v>92</v>
      </c>
      <c r="G701" s="9" t="s">
        <v>1057</v>
      </c>
      <c r="H701" s="52"/>
    </row>
    <row r="702" spans="2:8" ht="15">
      <c r="B702" s="200">
        <v>31</v>
      </c>
      <c r="C702" s="203" t="s">
        <v>269</v>
      </c>
      <c r="D702" s="200"/>
      <c r="E702" s="200">
        <v>5</v>
      </c>
      <c r="F702" s="52">
        <v>8</v>
      </c>
      <c r="G702" s="9" t="s">
        <v>858</v>
      </c>
      <c r="H702" s="52">
        <v>3</v>
      </c>
    </row>
    <row r="703" spans="2:8" ht="15">
      <c r="B703" s="200"/>
      <c r="C703" s="203"/>
      <c r="D703" s="200"/>
      <c r="E703" s="200"/>
      <c r="F703" s="52">
        <v>37</v>
      </c>
      <c r="G703" s="9"/>
      <c r="H703" s="52"/>
    </row>
    <row r="704" spans="2:8" ht="15">
      <c r="B704" s="200"/>
      <c r="C704" s="203"/>
      <c r="D704" s="200"/>
      <c r="E704" s="200"/>
      <c r="F704" s="52" t="s">
        <v>1058</v>
      </c>
      <c r="G704" s="9"/>
      <c r="H704" s="52"/>
    </row>
    <row r="705" spans="2:8" ht="15">
      <c r="B705" s="200"/>
      <c r="C705" s="203"/>
      <c r="D705" s="200"/>
      <c r="E705" s="200"/>
      <c r="F705" s="52">
        <v>68</v>
      </c>
      <c r="G705" s="9" t="s">
        <v>858</v>
      </c>
      <c r="H705" s="52"/>
    </row>
    <row r="706" spans="2:8" ht="15">
      <c r="B706" s="200"/>
      <c r="C706" s="203"/>
      <c r="D706" s="200"/>
      <c r="E706" s="200"/>
      <c r="F706" s="52" t="s">
        <v>1059</v>
      </c>
      <c r="G706" s="9" t="s">
        <v>858</v>
      </c>
      <c r="H706" s="52"/>
    </row>
    <row r="707" spans="2:8" ht="15">
      <c r="B707" s="200">
        <v>32</v>
      </c>
      <c r="C707" s="203" t="s">
        <v>354</v>
      </c>
      <c r="D707" s="200"/>
      <c r="E707" s="200">
        <v>5</v>
      </c>
      <c r="F707" s="52" t="s">
        <v>1060</v>
      </c>
      <c r="G707" s="9" t="s">
        <v>858</v>
      </c>
      <c r="H707" s="52">
        <v>3</v>
      </c>
    </row>
    <row r="708" spans="2:8" ht="15">
      <c r="B708" s="200"/>
      <c r="C708" s="203"/>
      <c r="D708" s="200"/>
      <c r="E708" s="200"/>
      <c r="F708" s="52" t="s">
        <v>1061</v>
      </c>
      <c r="G708" s="9"/>
      <c r="H708" s="52"/>
    </row>
    <row r="709" spans="2:8" ht="15">
      <c r="B709" s="200"/>
      <c r="C709" s="203"/>
      <c r="D709" s="200"/>
      <c r="E709" s="200"/>
      <c r="F709" s="52">
        <v>55</v>
      </c>
      <c r="G709" s="9" t="s">
        <v>858</v>
      </c>
      <c r="H709" s="52"/>
    </row>
    <row r="710" spans="2:8" ht="15">
      <c r="B710" s="200"/>
      <c r="C710" s="203"/>
      <c r="D710" s="200"/>
      <c r="E710" s="200"/>
      <c r="F710" s="52">
        <v>66</v>
      </c>
      <c r="G710" s="9" t="s">
        <v>858</v>
      </c>
      <c r="H710" s="52"/>
    </row>
    <row r="711" spans="2:8" ht="15">
      <c r="B711" s="200"/>
      <c r="C711" s="203"/>
      <c r="D711" s="200"/>
      <c r="E711" s="200"/>
      <c r="F711" s="52" t="s">
        <v>1062</v>
      </c>
      <c r="G711" s="9"/>
      <c r="H711" s="52"/>
    </row>
    <row r="712" spans="2:8" ht="15">
      <c r="B712" s="200">
        <v>33</v>
      </c>
      <c r="C712" s="203" t="s">
        <v>1063</v>
      </c>
      <c r="D712" s="200"/>
      <c r="E712" s="200">
        <v>3</v>
      </c>
      <c r="F712" s="52">
        <v>3</v>
      </c>
      <c r="G712" s="9"/>
      <c r="H712" s="52"/>
    </row>
    <row r="713" spans="2:8" ht="15">
      <c r="B713" s="200"/>
      <c r="C713" s="203"/>
      <c r="D713" s="200"/>
      <c r="E713" s="200"/>
      <c r="F713" s="52">
        <v>13</v>
      </c>
      <c r="G713" s="9"/>
      <c r="H713" s="52"/>
    </row>
    <row r="714" spans="2:8" ht="15">
      <c r="B714" s="200"/>
      <c r="C714" s="203"/>
      <c r="D714" s="200"/>
      <c r="E714" s="200"/>
      <c r="F714" s="52">
        <v>15</v>
      </c>
      <c r="G714" s="9"/>
      <c r="H714" s="52"/>
    </row>
    <row r="715" spans="2:8" ht="15">
      <c r="B715" s="200">
        <v>34</v>
      </c>
      <c r="C715" s="203" t="s">
        <v>1064</v>
      </c>
      <c r="D715" s="200"/>
      <c r="E715" s="200">
        <v>3</v>
      </c>
      <c r="F715" s="52">
        <v>3</v>
      </c>
      <c r="G715" s="9"/>
      <c r="H715" s="52">
        <v>3</v>
      </c>
    </row>
    <row r="716" spans="2:8" ht="15">
      <c r="B716" s="200"/>
      <c r="C716" s="203"/>
      <c r="D716" s="200"/>
      <c r="E716" s="200"/>
      <c r="F716" s="52">
        <v>9</v>
      </c>
      <c r="G716" s="9"/>
      <c r="H716" s="52"/>
    </row>
    <row r="717" spans="2:8" ht="15">
      <c r="B717" s="200"/>
      <c r="C717" s="203"/>
      <c r="D717" s="200"/>
      <c r="E717" s="200"/>
      <c r="F717" s="52">
        <v>12</v>
      </c>
      <c r="G717" s="9"/>
      <c r="H717" s="52"/>
    </row>
    <row r="718" spans="2:8" ht="15">
      <c r="B718" s="200">
        <v>35</v>
      </c>
      <c r="C718" s="203" t="s">
        <v>1065</v>
      </c>
      <c r="D718" s="200"/>
      <c r="E718" s="200">
        <v>3</v>
      </c>
      <c r="F718" s="52">
        <v>52</v>
      </c>
      <c r="G718" s="9"/>
      <c r="H718" s="52"/>
    </row>
    <row r="719" spans="2:8" ht="15">
      <c r="B719" s="200"/>
      <c r="C719" s="203"/>
      <c r="D719" s="200"/>
      <c r="E719" s="200"/>
      <c r="F719" s="52" t="s">
        <v>1066</v>
      </c>
      <c r="G719" s="9"/>
      <c r="H719" s="52"/>
    </row>
    <row r="720" spans="2:8" ht="15">
      <c r="B720" s="200"/>
      <c r="C720" s="203"/>
      <c r="D720" s="200"/>
      <c r="E720" s="200"/>
      <c r="F720" s="52">
        <v>98</v>
      </c>
      <c r="G720" s="9"/>
      <c r="H720" s="52"/>
    </row>
    <row r="721" spans="2:8" ht="15">
      <c r="B721" s="200">
        <v>36</v>
      </c>
      <c r="C721" s="203" t="s">
        <v>1067</v>
      </c>
      <c r="D721" s="200"/>
      <c r="E721" s="200">
        <v>3</v>
      </c>
      <c r="F721" s="52">
        <v>30</v>
      </c>
      <c r="G721" s="9"/>
      <c r="H721" s="52">
        <v>1</v>
      </c>
    </row>
    <row r="722" spans="2:8" ht="15">
      <c r="B722" s="200"/>
      <c r="C722" s="203"/>
      <c r="D722" s="200"/>
      <c r="E722" s="200"/>
      <c r="F722" s="52">
        <v>54</v>
      </c>
      <c r="G722" s="9"/>
      <c r="H722" s="52"/>
    </row>
    <row r="723" spans="2:8" ht="15">
      <c r="B723" s="200"/>
      <c r="C723" s="203"/>
      <c r="D723" s="200"/>
      <c r="E723" s="200"/>
      <c r="F723" s="52" t="s">
        <v>1050</v>
      </c>
      <c r="G723" s="9" t="s">
        <v>1068</v>
      </c>
      <c r="H723" s="52"/>
    </row>
    <row r="724" spans="2:8" ht="15">
      <c r="B724" s="200">
        <v>37</v>
      </c>
      <c r="C724" s="203" t="s">
        <v>445</v>
      </c>
      <c r="D724" s="200"/>
      <c r="E724" s="200">
        <v>3</v>
      </c>
      <c r="F724" s="52">
        <v>2</v>
      </c>
      <c r="G724" s="9"/>
      <c r="H724" s="52"/>
    </row>
    <row r="725" spans="2:8" ht="15">
      <c r="B725" s="200"/>
      <c r="C725" s="203"/>
      <c r="D725" s="200"/>
      <c r="E725" s="200"/>
      <c r="F725" s="52">
        <v>12</v>
      </c>
      <c r="G725" s="9" t="s">
        <v>1069</v>
      </c>
      <c r="H725" s="52"/>
    </row>
    <row r="726" spans="2:8" ht="15">
      <c r="B726" s="200"/>
      <c r="C726" s="203"/>
      <c r="D726" s="200"/>
      <c r="E726" s="200"/>
      <c r="F726" s="52">
        <v>14</v>
      </c>
      <c r="G726" s="9"/>
      <c r="H726" s="52"/>
    </row>
    <row r="727" spans="2:8" ht="15">
      <c r="B727" s="200">
        <v>38</v>
      </c>
      <c r="C727" s="203" t="s">
        <v>486</v>
      </c>
      <c r="D727" s="200"/>
      <c r="E727" s="200">
        <v>3</v>
      </c>
      <c r="F727" s="52">
        <v>4</v>
      </c>
      <c r="G727" s="9" t="s">
        <v>1070</v>
      </c>
      <c r="H727" s="52"/>
    </row>
    <row r="728" spans="2:8" ht="15">
      <c r="B728" s="200"/>
      <c r="C728" s="203"/>
      <c r="D728" s="200"/>
      <c r="E728" s="200"/>
      <c r="F728" s="52">
        <v>58</v>
      </c>
      <c r="G728" s="9"/>
      <c r="H728" s="52"/>
    </row>
    <row r="729" spans="2:8" ht="15">
      <c r="B729" s="200"/>
      <c r="C729" s="203"/>
      <c r="D729" s="200"/>
      <c r="E729" s="200"/>
      <c r="F729" s="52">
        <v>59</v>
      </c>
      <c r="G729" s="9"/>
      <c r="H729" s="52"/>
    </row>
    <row r="730" spans="2:8" ht="15">
      <c r="B730" s="200">
        <v>39</v>
      </c>
      <c r="C730" s="203" t="s">
        <v>282</v>
      </c>
      <c r="D730" s="200"/>
      <c r="E730" s="200">
        <v>3</v>
      </c>
      <c r="F730" s="52">
        <v>29</v>
      </c>
      <c r="G730" s="9"/>
      <c r="H730" s="52"/>
    </row>
    <row r="731" spans="2:8" ht="15">
      <c r="B731" s="200"/>
      <c r="C731" s="203"/>
      <c r="D731" s="200"/>
      <c r="E731" s="200"/>
      <c r="F731" s="52">
        <v>31</v>
      </c>
      <c r="G731" s="9"/>
      <c r="H731" s="52"/>
    </row>
    <row r="732" spans="2:8" ht="15">
      <c r="B732" s="200"/>
      <c r="C732" s="203"/>
      <c r="D732" s="200"/>
      <c r="E732" s="200"/>
      <c r="F732" s="52">
        <v>33</v>
      </c>
      <c r="G732" s="9"/>
      <c r="H732" s="52"/>
    </row>
    <row r="733" spans="2:8" ht="15">
      <c r="B733" s="200">
        <v>40</v>
      </c>
      <c r="C733" s="203" t="s">
        <v>1071</v>
      </c>
      <c r="D733" s="200"/>
      <c r="E733" s="200">
        <v>4</v>
      </c>
      <c r="F733" s="52">
        <v>2</v>
      </c>
      <c r="G733" s="9" t="s">
        <v>858</v>
      </c>
      <c r="H733" s="52">
        <v>2</v>
      </c>
    </row>
    <row r="734" spans="2:8" ht="15">
      <c r="B734" s="200"/>
      <c r="C734" s="203"/>
      <c r="D734" s="200"/>
      <c r="E734" s="200"/>
      <c r="F734" s="52" t="s">
        <v>1054</v>
      </c>
      <c r="G734" s="9"/>
      <c r="H734" s="52"/>
    </row>
    <row r="735" spans="2:8" ht="15">
      <c r="B735" s="200"/>
      <c r="C735" s="203"/>
      <c r="D735" s="200"/>
      <c r="E735" s="200"/>
      <c r="F735" s="52">
        <v>3</v>
      </c>
      <c r="G735" s="9" t="s">
        <v>858</v>
      </c>
      <c r="H735" s="52"/>
    </row>
    <row r="736" spans="2:8" ht="15">
      <c r="B736" s="200"/>
      <c r="C736" s="203"/>
      <c r="D736" s="200"/>
      <c r="E736" s="200"/>
      <c r="F736" s="52">
        <v>4</v>
      </c>
      <c r="G736" s="9"/>
      <c r="H736" s="52"/>
    </row>
    <row r="737" spans="2:8" ht="15">
      <c r="B737" s="200">
        <v>41</v>
      </c>
      <c r="C737" s="203" t="s">
        <v>159</v>
      </c>
      <c r="D737" s="200"/>
      <c r="E737" s="200">
        <v>4</v>
      </c>
      <c r="F737" s="52">
        <v>1</v>
      </c>
      <c r="G737" s="9" t="s">
        <v>1072</v>
      </c>
      <c r="H737" s="52">
        <v>1</v>
      </c>
    </row>
    <row r="738" spans="2:8" ht="15">
      <c r="B738" s="200"/>
      <c r="C738" s="203"/>
      <c r="D738" s="200"/>
      <c r="E738" s="200"/>
      <c r="F738" s="52">
        <v>4</v>
      </c>
      <c r="G738" s="9"/>
      <c r="H738" s="52"/>
    </row>
    <row r="739" spans="2:8" ht="15">
      <c r="B739" s="200"/>
      <c r="C739" s="203"/>
      <c r="D739" s="200"/>
      <c r="E739" s="200"/>
      <c r="F739" s="52">
        <v>6</v>
      </c>
      <c r="G739" s="9"/>
      <c r="H739" s="52"/>
    </row>
    <row r="740" spans="2:8" ht="15">
      <c r="B740" s="200"/>
      <c r="C740" s="203"/>
      <c r="D740" s="200"/>
      <c r="E740" s="200"/>
      <c r="F740" s="52">
        <v>8</v>
      </c>
      <c r="G740" s="9"/>
      <c r="H740" s="52"/>
    </row>
    <row r="741" spans="2:8" ht="15">
      <c r="B741" s="200">
        <v>42</v>
      </c>
      <c r="C741" s="203" t="s">
        <v>543</v>
      </c>
      <c r="D741" s="200"/>
      <c r="E741" s="200">
        <v>4</v>
      </c>
      <c r="F741" s="52">
        <v>4</v>
      </c>
      <c r="G741" s="9"/>
      <c r="H741" s="52"/>
    </row>
    <row r="742" spans="2:8" ht="15">
      <c r="B742" s="200"/>
      <c r="C742" s="203"/>
      <c r="D742" s="200"/>
      <c r="E742" s="200"/>
      <c r="F742" s="52">
        <v>40</v>
      </c>
      <c r="G742" s="9"/>
      <c r="H742" s="52"/>
    </row>
    <row r="743" spans="2:8" ht="15">
      <c r="B743" s="200"/>
      <c r="C743" s="203"/>
      <c r="D743" s="200"/>
      <c r="E743" s="200"/>
      <c r="F743" s="52">
        <v>64</v>
      </c>
      <c r="G743" s="9"/>
      <c r="H743" s="52"/>
    </row>
    <row r="744" spans="2:8" ht="15">
      <c r="B744" s="200"/>
      <c r="C744" s="203"/>
      <c r="D744" s="200"/>
      <c r="E744" s="200"/>
      <c r="F744" s="52">
        <v>66</v>
      </c>
      <c r="G744" s="9"/>
      <c r="H744" s="52"/>
    </row>
    <row r="745" spans="2:8" ht="15">
      <c r="B745" s="200">
        <v>43</v>
      </c>
      <c r="C745" s="203" t="s">
        <v>545</v>
      </c>
      <c r="D745" s="200"/>
      <c r="E745" s="200">
        <v>3</v>
      </c>
      <c r="F745" s="52">
        <v>12</v>
      </c>
      <c r="G745" s="9"/>
      <c r="H745" s="52"/>
    </row>
    <row r="746" spans="2:8" ht="15">
      <c r="B746" s="200"/>
      <c r="C746" s="203"/>
      <c r="D746" s="200"/>
      <c r="E746" s="200"/>
      <c r="F746" s="52">
        <v>23</v>
      </c>
      <c r="G746" s="9" t="s">
        <v>1073</v>
      </c>
      <c r="H746" s="52"/>
    </row>
    <row r="747" spans="2:8" ht="15">
      <c r="B747" s="200"/>
      <c r="C747" s="203"/>
      <c r="D747" s="200"/>
      <c r="E747" s="200"/>
      <c r="F747" s="52">
        <v>27</v>
      </c>
      <c r="G747" s="9"/>
      <c r="H747" s="52"/>
    </row>
    <row r="748" spans="2:8" ht="15">
      <c r="B748" s="200">
        <v>44</v>
      </c>
      <c r="C748" s="203" t="s">
        <v>502</v>
      </c>
      <c r="D748" s="200"/>
      <c r="E748" s="200">
        <v>4</v>
      </c>
      <c r="F748" s="52">
        <v>31</v>
      </c>
      <c r="G748" s="9"/>
      <c r="H748" s="52"/>
    </row>
    <row r="749" spans="2:8" ht="15">
      <c r="B749" s="200"/>
      <c r="C749" s="203"/>
      <c r="D749" s="200"/>
      <c r="E749" s="200"/>
      <c r="F749" s="52">
        <v>33</v>
      </c>
      <c r="G749" s="9"/>
      <c r="H749" s="52"/>
    </row>
    <row r="750" spans="2:8" ht="15">
      <c r="B750" s="200"/>
      <c r="C750" s="203"/>
      <c r="D750" s="200"/>
      <c r="E750" s="200"/>
      <c r="F750" s="52">
        <v>66</v>
      </c>
      <c r="G750" s="9"/>
      <c r="H750" s="52"/>
    </row>
    <row r="751" spans="2:8" ht="15">
      <c r="B751" s="200"/>
      <c r="C751" s="203"/>
      <c r="D751" s="200"/>
      <c r="E751" s="200"/>
      <c r="F751" s="52">
        <v>88</v>
      </c>
      <c r="G751" s="9"/>
      <c r="H751" s="52"/>
    </row>
    <row r="752" spans="2:8" ht="15">
      <c r="B752" s="200">
        <v>45</v>
      </c>
      <c r="C752" s="203" t="s">
        <v>517</v>
      </c>
      <c r="D752" s="200"/>
      <c r="E752" s="200">
        <v>4</v>
      </c>
      <c r="F752" s="52">
        <v>26</v>
      </c>
      <c r="G752" s="9"/>
      <c r="H752" s="52"/>
    </row>
    <row r="753" spans="2:8" ht="15">
      <c r="B753" s="200"/>
      <c r="C753" s="203"/>
      <c r="D753" s="200"/>
      <c r="E753" s="200"/>
      <c r="F753" s="52">
        <v>30</v>
      </c>
      <c r="G753" s="9" t="s">
        <v>1074</v>
      </c>
      <c r="H753" s="52"/>
    </row>
    <row r="754" spans="2:8" ht="15">
      <c r="B754" s="200"/>
      <c r="C754" s="203"/>
      <c r="D754" s="200"/>
      <c r="E754" s="200"/>
      <c r="F754" s="52">
        <v>33</v>
      </c>
      <c r="G754" s="9"/>
      <c r="H754" s="52"/>
    </row>
    <row r="755" spans="2:8" ht="15">
      <c r="B755" s="200"/>
      <c r="C755" s="203"/>
      <c r="D755" s="200"/>
      <c r="E755" s="200"/>
      <c r="F755" s="52">
        <v>43</v>
      </c>
      <c r="G755" s="9"/>
      <c r="H755" s="52"/>
    </row>
    <row r="756" spans="2:8" ht="15">
      <c r="B756" s="200">
        <v>46</v>
      </c>
      <c r="C756" s="203" t="s">
        <v>1075</v>
      </c>
      <c r="D756" s="200"/>
      <c r="E756" s="200">
        <v>4</v>
      </c>
      <c r="F756" s="52">
        <v>2</v>
      </c>
      <c r="G756" s="9"/>
      <c r="H756" s="52">
        <v>2</v>
      </c>
    </row>
    <row r="757" spans="2:8" ht="15">
      <c r="B757" s="200"/>
      <c r="C757" s="203"/>
      <c r="D757" s="200"/>
      <c r="E757" s="200"/>
      <c r="F757" s="52" t="s">
        <v>963</v>
      </c>
      <c r="G757" s="9"/>
      <c r="H757" s="52"/>
    </row>
    <row r="758" spans="2:8" ht="15">
      <c r="B758" s="200"/>
      <c r="C758" s="203"/>
      <c r="D758" s="200"/>
      <c r="E758" s="200"/>
      <c r="F758" s="52">
        <v>4</v>
      </c>
      <c r="G758" s="9"/>
      <c r="H758" s="52"/>
    </row>
    <row r="759" spans="2:8" ht="15">
      <c r="B759" s="200"/>
      <c r="C759" s="203"/>
      <c r="D759" s="200"/>
      <c r="E759" s="200"/>
      <c r="F759" s="52">
        <v>16</v>
      </c>
      <c r="G759" s="9"/>
      <c r="H759" s="52"/>
    </row>
    <row r="760" spans="2:8" ht="15">
      <c r="B760" s="200">
        <v>47</v>
      </c>
      <c r="C760" s="203" t="s">
        <v>1076</v>
      </c>
      <c r="D760" s="200"/>
      <c r="E760" s="200">
        <v>3</v>
      </c>
      <c r="F760" s="52">
        <v>8</v>
      </c>
      <c r="G760" s="9" t="s">
        <v>1077</v>
      </c>
      <c r="H760" s="52"/>
    </row>
    <row r="761" spans="2:8" ht="15">
      <c r="B761" s="200"/>
      <c r="C761" s="203"/>
      <c r="D761" s="200"/>
      <c r="E761" s="200"/>
      <c r="F761" s="52">
        <v>12</v>
      </c>
      <c r="G761" s="9"/>
      <c r="H761" s="52"/>
    </row>
    <row r="762" spans="2:8" ht="15">
      <c r="B762" s="200"/>
      <c r="C762" s="203"/>
      <c r="D762" s="200"/>
      <c r="E762" s="200"/>
      <c r="F762" s="52">
        <v>23</v>
      </c>
      <c r="G762" s="9" t="s">
        <v>1078</v>
      </c>
      <c r="H762" s="52"/>
    </row>
    <row r="763" spans="2:8" ht="15">
      <c r="B763" s="200">
        <v>48</v>
      </c>
      <c r="C763" s="203" t="s">
        <v>589</v>
      </c>
      <c r="D763" s="200"/>
      <c r="E763" s="200">
        <v>3</v>
      </c>
      <c r="F763" s="52">
        <v>5</v>
      </c>
      <c r="G763" s="9"/>
      <c r="H763" s="52"/>
    </row>
    <row r="764" spans="2:8" ht="15">
      <c r="B764" s="200"/>
      <c r="C764" s="203"/>
      <c r="D764" s="200"/>
      <c r="E764" s="200"/>
      <c r="F764" s="52">
        <v>11</v>
      </c>
      <c r="G764" s="9"/>
      <c r="H764" s="52"/>
    </row>
    <row r="765" spans="2:8" ht="15">
      <c r="B765" s="200"/>
      <c r="C765" s="203"/>
      <c r="D765" s="200"/>
      <c r="E765" s="200"/>
      <c r="F765" s="52">
        <v>37</v>
      </c>
      <c r="G765" s="9"/>
      <c r="H765" s="52"/>
    </row>
    <row r="766" spans="2:8" ht="15">
      <c r="B766" s="200">
        <v>49</v>
      </c>
      <c r="C766" s="203" t="s">
        <v>84</v>
      </c>
      <c r="D766" s="200"/>
      <c r="E766" s="200">
        <v>3</v>
      </c>
      <c r="F766" s="52">
        <v>9</v>
      </c>
      <c r="G766" s="9"/>
      <c r="H766" s="52"/>
    </row>
    <row r="767" spans="2:8" ht="15">
      <c r="B767" s="200"/>
      <c r="C767" s="203"/>
      <c r="D767" s="200"/>
      <c r="E767" s="200"/>
      <c r="F767" s="52">
        <v>15</v>
      </c>
      <c r="G767" s="9"/>
      <c r="H767" s="52"/>
    </row>
    <row r="768" spans="2:8" ht="15">
      <c r="B768" s="200"/>
      <c r="C768" s="203"/>
      <c r="D768" s="200"/>
      <c r="E768" s="200"/>
      <c r="F768" s="52">
        <v>18</v>
      </c>
      <c r="G768" s="9"/>
      <c r="H768" s="52"/>
    </row>
    <row r="769" spans="2:8" ht="15">
      <c r="B769" s="200">
        <v>50</v>
      </c>
      <c r="C769" s="203" t="s">
        <v>1079</v>
      </c>
      <c r="D769" s="200"/>
      <c r="E769" s="200">
        <v>6</v>
      </c>
      <c r="F769" s="52">
        <v>21</v>
      </c>
      <c r="G769" s="9" t="s">
        <v>858</v>
      </c>
      <c r="H769" s="52">
        <v>3</v>
      </c>
    </row>
    <row r="770" spans="2:8" ht="15">
      <c r="B770" s="200"/>
      <c r="C770" s="203"/>
      <c r="D770" s="200"/>
      <c r="E770" s="200"/>
      <c r="F770" s="52">
        <v>26</v>
      </c>
      <c r="G770" s="9" t="s">
        <v>858</v>
      </c>
      <c r="H770" s="52"/>
    </row>
    <row r="771" spans="2:8" ht="15">
      <c r="B771" s="200"/>
      <c r="C771" s="203"/>
      <c r="D771" s="200"/>
      <c r="E771" s="200"/>
      <c r="F771" s="52" t="s">
        <v>1080</v>
      </c>
      <c r="G771" s="9" t="s">
        <v>858</v>
      </c>
      <c r="H771" s="52"/>
    </row>
    <row r="772" spans="2:8" ht="15">
      <c r="B772" s="200"/>
      <c r="C772" s="203"/>
      <c r="D772" s="200"/>
      <c r="E772" s="200"/>
      <c r="F772" s="52">
        <v>40</v>
      </c>
      <c r="G772" s="9"/>
      <c r="H772" s="52"/>
    </row>
    <row r="773" spans="2:8" ht="15">
      <c r="B773" s="200"/>
      <c r="C773" s="203"/>
      <c r="D773" s="200"/>
      <c r="E773" s="200"/>
      <c r="F773" s="52">
        <v>47</v>
      </c>
      <c r="G773" s="9"/>
      <c r="H773" s="52"/>
    </row>
    <row r="774" spans="2:8" ht="15">
      <c r="B774" s="200"/>
      <c r="C774" s="203"/>
      <c r="D774" s="200"/>
      <c r="E774" s="200"/>
      <c r="F774" s="52">
        <v>48</v>
      </c>
      <c r="G774" s="9"/>
      <c r="H774" s="52"/>
    </row>
    <row r="775" spans="2:8" ht="15">
      <c r="B775" s="200">
        <v>51</v>
      </c>
      <c r="C775" s="203" t="s">
        <v>1081</v>
      </c>
      <c r="D775" s="200"/>
      <c r="E775" s="200">
        <v>4</v>
      </c>
      <c r="F775" s="52">
        <v>22</v>
      </c>
      <c r="G775" s="9"/>
      <c r="H775" s="52"/>
    </row>
    <row r="776" spans="2:8" ht="15">
      <c r="B776" s="200"/>
      <c r="C776" s="203"/>
      <c r="D776" s="200"/>
      <c r="E776" s="200"/>
      <c r="F776" s="52">
        <v>86</v>
      </c>
      <c r="G776" s="9"/>
      <c r="H776" s="52"/>
    </row>
    <row r="777" spans="2:8" ht="15">
      <c r="B777" s="200"/>
      <c r="C777" s="203"/>
      <c r="D777" s="200"/>
      <c r="E777" s="200"/>
      <c r="F777" s="52">
        <v>92</v>
      </c>
      <c r="G777" s="9"/>
      <c r="H777" s="52"/>
    </row>
    <row r="778" spans="2:8" ht="15">
      <c r="B778" s="200"/>
      <c r="C778" s="203"/>
      <c r="D778" s="200"/>
      <c r="E778" s="200"/>
      <c r="F778" s="52">
        <v>98</v>
      </c>
      <c r="G778" s="9"/>
      <c r="H778" s="52"/>
    </row>
    <row r="779" spans="2:8" ht="15">
      <c r="B779" s="200">
        <v>52</v>
      </c>
      <c r="C779" s="203" t="s">
        <v>1082</v>
      </c>
      <c r="D779" s="200"/>
      <c r="E779" s="200">
        <v>23</v>
      </c>
      <c r="F779" s="52" t="s">
        <v>1083</v>
      </c>
      <c r="G779" s="9" t="s">
        <v>1084</v>
      </c>
      <c r="H779" s="52">
        <v>3</v>
      </c>
    </row>
    <row r="780" spans="2:8" ht="15">
      <c r="B780" s="200"/>
      <c r="C780" s="203"/>
      <c r="D780" s="200"/>
      <c r="E780" s="200"/>
      <c r="F780" s="52" t="s">
        <v>1085</v>
      </c>
      <c r="G780" s="9" t="s">
        <v>1086</v>
      </c>
      <c r="H780" s="52"/>
    </row>
    <row r="781" spans="2:8" ht="15">
      <c r="B781" s="200"/>
      <c r="C781" s="203"/>
      <c r="D781" s="200"/>
      <c r="E781" s="200"/>
      <c r="F781" s="52">
        <v>6</v>
      </c>
      <c r="G781" s="9"/>
      <c r="H781" s="52"/>
    </row>
    <row r="782" spans="2:8" ht="15">
      <c r="B782" s="200"/>
      <c r="C782" s="203"/>
      <c r="D782" s="200"/>
      <c r="E782" s="200"/>
      <c r="F782" s="52" t="s">
        <v>1087</v>
      </c>
      <c r="G782" s="9"/>
      <c r="H782" s="52"/>
    </row>
    <row r="783" spans="2:8" ht="15">
      <c r="B783" s="200"/>
      <c r="C783" s="203"/>
      <c r="D783" s="200"/>
      <c r="E783" s="200"/>
      <c r="F783" s="52" t="s">
        <v>1088</v>
      </c>
      <c r="G783" s="9" t="s">
        <v>1089</v>
      </c>
      <c r="H783" s="52"/>
    </row>
    <row r="784" spans="2:8" ht="15">
      <c r="B784" s="200"/>
      <c r="C784" s="203"/>
      <c r="D784" s="200"/>
      <c r="E784" s="200"/>
      <c r="F784" s="52" t="s">
        <v>1090</v>
      </c>
      <c r="G784" s="9" t="s">
        <v>1091</v>
      </c>
      <c r="H784" s="52"/>
    </row>
    <row r="785" spans="2:8" ht="15">
      <c r="B785" s="200"/>
      <c r="C785" s="203"/>
      <c r="D785" s="200"/>
      <c r="E785" s="200"/>
      <c r="F785" s="52" t="s">
        <v>1092</v>
      </c>
      <c r="G785" s="9"/>
      <c r="H785" s="52"/>
    </row>
    <row r="786" spans="2:8" ht="15">
      <c r="B786" s="200"/>
      <c r="C786" s="203"/>
      <c r="D786" s="200"/>
      <c r="E786" s="200"/>
      <c r="F786" s="52" t="s">
        <v>1093</v>
      </c>
      <c r="G786" s="9"/>
      <c r="H786" s="52"/>
    </row>
    <row r="787" spans="2:8" ht="15">
      <c r="B787" s="200"/>
      <c r="C787" s="203"/>
      <c r="D787" s="200"/>
      <c r="E787" s="200"/>
      <c r="F787" s="52" t="s">
        <v>1094</v>
      </c>
      <c r="G787" s="9"/>
      <c r="H787" s="52"/>
    </row>
    <row r="788" spans="2:8" ht="15">
      <c r="B788" s="200"/>
      <c r="C788" s="203"/>
      <c r="D788" s="200"/>
      <c r="E788" s="200"/>
      <c r="F788" s="52" t="s">
        <v>1095</v>
      </c>
      <c r="G788" s="9"/>
      <c r="H788" s="52"/>
    </row>
    <row r="789" spans="2:8" ht="15">
      <c r="B789" s="200"/>
      <c r="C789" s="203"/>
      <c r="D789" s="200"/>
      <c r="E789" s="200"/>
      <c r="F789" s="52" t="s">
        <v>1096</v>
      </c>
      <c r="G789" s="9"/>
      <c r="H789" s="52"/>
    </row>
    <row r="790" spans="2:8" ht="15">
      <c r="B790" s="200"/>
      <c r="C790" s="203"/>
      <c r="D790" s="200"/>
      <c r="E790" s="200"/>
      <c r="F790" s="52" t="s">
        <v>1097</v>
      </c>
      <c r="G790" s="9"/>
      <c r="H790" s="52"/>
    </row>
    <row r="791" spans="2:8" ht="15">
      <c r="B791" s="200"/>
      <c r="C791" s="203"/>
      <c r="D791" s="200"/>
      <c r="E791" s="200"/>
      <c r="F791" s="52">
        <v>23</v>
      </c>
      <c r="G791" s="9"/>
      <c r="H791" s="52"/>
    </row>
    <row r="792" spans="2:8" ht="15">
      <c r="B792" s="200"/>
      <c r="C792" s="203"/>
      <c r="D792" s="200"/>
      <c r="E792" s="200"/>
      <c r="F792" s="52" t="s">
        <v>1098</v>
      </c>
      <c r="G792" s="9"/>
      <c r="H792" s="52"/>
    </row>
    <row r="793" spans="2:8" ht="15">
      <c r="B793" s="200"/>
      <c r="C793" s="203"/>
      <c r="D793" s="200"/>
      <c r="E793" s="200"/>
      <c r="F793" s="52" t="s">
        <v>1099</v>
      </c>
      <c r="G793" s="9"/>
      <c r="H793" s="52"/>
    </row>
    <row r="794" spans="2:8" ht="15">
      <c r="B794" s="200"/>
      <c r="C794" s="203"/>
      <c r="D794" s="200"/>
      <c r="E794" s="200"/>
      <c r="F794" s="52">
        <v>25</v>
      </c>
      <c r="G794" s="9" t="s">
        <v>1100</v>
      </c>
      <c r="H794" s="52"/>
    </row>
    <row r="795" spans="2:8" ht="15">
      <c r="B795" s="200"/>
      <c r="C795" s="203"/>
      <c r="D795" s="200"/>
      <c r="E795" s="200"/>
      <c r="F795" s="52" t="s">
        <v>1101</v>
      </c>
      <c r="G795" s="9"/>
      <c r="H795" s="52"/>
    </row>
    <row r="796" spans="2:8" ht="15">
      <c r="B796" s="200"/>
      <c r="C796" s="203"/>
      <c r="D796" s="200"/>
      <c r="E796" s="200"/>
      <c r="F796" s="52" t="s">
        <v>1102</v>
      </c>
      <c r="G796" s="9"/>
      <c r="H796" s="52"/>
    </row>
    <row r="797" spans="2:8" ht="15">
      <c r="B797" s="200"/>
      <c r="C797" s="203"/>
      <c r="D797" s="200"/>
      <c r="E797" s="200"/>
      <c r="F797" s="52" t="s">
        <v>1103</v>
      </c>
      <c r="G797" s="9"/>
      <c r="H797" s="52"/>
    </row>
    <row r="798" spans="2:8" ht="15">
      <c r="B798" s="200"/>
      <c r="C798" s="203"/>
      <c r="D798" s="200"/>
      <c r="E798" s="200"/>
      <c r="F798" s="52" t="s">
        <v>1104</v>
      </c>
      <c r="G798" s="9" t="s">
        <v>1105</v>
      </c>
      <c r="H798" s="52"/>
    </row>
    <row r="799" spans="2:8" ht="15">
      <c r="B799" s="200"/>
      <c r="C799" s="203"/>
      <c r="D799" s="200"/>
      <c r="E799" s="200"/>
      <c r="F799" s="52" t="s">
        <v>1106</v>
      </c>
      <c r="G799" s="9"/>
      <c r="H799" s="52"/>
    </row>
    <row r="800" spans="2:8" ht="15">
      <c r="B800" s="200"/>
      <c r="C800" s="203"/>
      <c r="D800" s="200"/>
      <c r="E800" s="200"/>
      <c r="F800" s="52" t="s">
        <v>1107</v>
      </c>
      <c r="G800" s="9"/>
      <c r="H800" s="52"/>
    </row>
    <row r="801" spans="2:8" ht="15">
      <c r="B801" s="200"/>
      <c r="C801" s="203"/>
      <c r="D801" s="200"/>
      <c r="E801" s="200"/>
      <c r="F801" s="52" t="s">
        <v>1108</v>
      </c>
      <c r="G801" s="9"/>
      <c r="H801" s="52"/>
    </row>
    <row r="802" spans="2:8" ht="15">
      <c r="B802" s="200">
        <v>53</v>
      </c>
      <c r="C802" s="203" t="s">
        <v>729</v>
      </c>
      <c r="D802" s="200"/>
      <c r="E802" s="200">
        <v>5</v>
      </c>
      <c r="F802" s="52">
        <v>1</v>
      </c>
      <c r="G802" s="9"/>
      <c r="H802" s="52"/>
    </row>
    <row r="803" spans="2:8" ht="15">
      <c r="B803" s="200"/>
      <c r="C803" s="203"/>
      <c r="D803" s="200"/>
      <c r="E803" s="200"/>
      <c r="F803" s="52">
        <v>17</v>
      </c>
      <c r="G803" s="9"/>
      <c r="H803" s="52"/>
    </row>
    <row r="804" spans="2:8" ht="15">
      <c r="B804" s="200"/>
      <c r="C804" s="203"/>
      <c r="D804" s="200"/>
      <c r="E804" s="200"/>
      <c r="F804" s="52">
        <v>19</v>
      </c>
      <c r="G804" s="9"/>
      <c r="H804" s="52"/>
    </row>
    <row r="805" spans="2:8" ht="15">
      <c r="B805" s="200"/>
      <c r="C805" s="203"/>
      <c r="D805" s="200"/>
      <c r="E805" s="200"/>
      <c r="F805" s="52">
        <v>21</v>
      </c>
      <c r="G805" s="9"/>
      <c r="H805" s="52"/>
    </row>
    <row r="806" spans="2:8" ht="15">
      <c r="B806" s="200"/>
      <c r="C806" s="203"/>
      <c r="D806" s="200"/>
      <c r="E806" s="200"/>
      <c r="F806" s="52">
        <v>25</v>
      </c>
      <c r="G806" s="9"/>
      <c r="H806" s="52"/>
    </row>
    <row r="807" spans="2:8" ht="15">
      <c r="B807" s="200">
        <v>54</v>
      </c>
      <c r="C807" s="203" t="s">
        <v>736</v>
      </c>
      <c r="D807" s="200"/>
      <c r="E807" s="200">
        <v>4</v>
      </c>
      <c r="F807" s="52">
        <v>1</v>
      </c>
      <c r="G807" s="9"/>
      <c r="H807" s="52"/>
    </row>
    <row r="808" spans="2:8" ht="15">
      <c r="B808" s="200"/>
      <c r="C808" s="203"/>
      <c r="D808" s="200"/>
      <c r="E808" s="200"/>
      <c r="F808" s="52">
        <v>3</v>
      </c>
      <c r="G808" s="9"/>
      <c r="H808" s="52"/>
    </row>
    <row r="809" spans="2:8" ht="15">
      <c r="B809" s="200"/>
      <c r="C809" s="203"/>
      <c r="D809" s="200"/>
      <c r="E809" s="200"/>
      <c r="F809" s="52">
        <v>4</v>
      </c>
      <c r="G809" s="9"/>
      <c r="H809" s="52"/>
    </row>
    <row r="810" spans="2:8" ht="15">
      <c r="B810" s="200"/>
      <c r="C810" s="203"/>
      <c r="D810" s="200"/>
      <c r="E810" s="200"/>
      <c r="F810" s="52">
        <v>11</v>
      </c>
      <c r="G810" s="9"/>
      <c r="H810" s="52"/>
    </row>
    <row r="811" spans="2:8" ht="15">
      <c r="B811" s="200">
        <v>55</v>
      </c>
      <c r="C811" s="203" t="s">
        <v>723</v>
      </c>
      <c r="D811" s="200"/>
      <c r="E811" s="200">
        <v>3</v>
      </c>
      <c r="F811" s="52">
        <v>16</v>
      </c>
      <c r="G811" s="9"/>
      <c r="H811" s="52"/>
    </row>
    <row r="812" spans="2:8" ht="15">
      <c r="B812" s="200"/>
      <c r="C812" s="203"/>
      <c r="D812" s="200"/>
      <c r="E812" s="200"/>
      <c r="F812" s="52">
        <v>22</v>
      </c>
      <c r="G812" s="9"/>
      <c r="H812" s="52"/>
    </row>
    <row r="813" spans="2:8" ht="15">
      <c r="B813" s="200"/>
      <c r="C813" s="203"/>
      <c r="D813" s="200"/>
      <c r="E813" s="200"/>
      <c r="F813" s="52">
        <v>32</v>
      </c>
      <c r="G813" s="9"/>
      <c r="H813" s="52"/>
    </row>
    <row r="814" spans="2:8" ht="15">
      <c r="B814" s="200">
        <v>56</v>
      </c>
      <c r="C814" s="203" t="s">
        <v>743</v>
      </c>
      <c r="D814" s="200"/>
      <c r="E814" s="200">
        <v>3</v>
      </c>
      <c r="F814" s="52">
        <v>9</v>
      </c>
      <c r="G814" s="9" t="s">
        <v>858</v>
      </c>
      <c r="H814" s="52"/>
    </row>
    <row r="815" spans="2:8" ht="15">
      <c r="B815" s="200"/>
      <c r="C815" s="203"/>
      <c r="D815" s="200"/>
      <c r="E815" s="200"/>
      <c r="F815" s="52">
        <v>28</v>
      </c>
      <c r="G815" s="9" t="s">
        <v>858</v>
      </c>
      <c r="H815" s="52"/>
    </row>
    <row r="816" spans="2:8" ht="15">
      <c r="B816" s="200"/>
      <c r="C816" s="203"/>
      <c r="D816" s="200"/>
      <c r="E816" s="200"/>
      <c r="F816" s="52">
        <v>39</v>
      </c>
      <c r="G816" s="9" t="s">
        <v>858</v>
      </c>
      <c r="H816" s="52"/>
    </row>
    <row r="817" spans="2:8" ht="15">
      <c r="B817" s="200">
        <v>57</v>
      </c>
      <c r="C817" s="203" t="s">
        <v>755</v>
      </c>
      <c r="D817" s="200"/>
      <c r="E817" s="200">
        <v>4</v>
      </c>
      <c r="F817" s="52">
        <v>11</v>
      </c>
      <c r="G817" s="9"/>
      <c r="H817" s="52">
        <v>1</v>
      </c>
    </row>
    <row r="818" spans="2:8" ht="15">
      <c r="B818" s="200"/>
      <c r="C818" s="203"/>
      <c r="D818" s="200"/>
      <c r="E818" s="200"/>
      <c r="F818" s="52">
        <v>19</v>
      </c>
      <c r="G818" s="9"/>
      <c r="H818" s="52"/>
    </row>
    <row r="819" spans="2:8" ht="15">
      <c r="B819" s="200"/>
      <c r="C819" s="203"/>
      <c r="D819" s="200"/>
      <c r="E819" s="200"/>
      <c r="F819" s="52">
        <v>36</v>
      </c>
      <c r="G819" s="9"/>
      <c r="H819" s="52"/>
    </row>
    <row r="820" spans="2:8" ht="15">
      <c r="B820" s="200"/>
      <c r="C820" s="203"/>
      <c r="D820" s="200"/>
      <c r="E820" s="200"/>
      <c r="F820" s="52">
        <v>154</v>
      </c>
      <c r="G820" s="9"/>
      <c r="H820" s="52"/>
    </row>
    <row r="821" spans="2:8" ht="15">
      <c r="B821" s="200">
        <v>58</v>
      </c>
      <c r="C821" s="203" t="s">
        <v>539</v>
      </c>
      <c r="D821" s="200"/>
      <c r="E821" s="200">
        <v>4</v>
      </c>
      <c r="F821" s="52">
        <v>10</v>
      </c>
      <c r="G821" s="9" t="s">
        <v>1109</v>
      </c>
      <c r="H821" s="52"/>
    </row>
    <row r="822" spans="2:8" ht="15">
      <c r="B822" s="200"/>
      <c r="C822" s="203"/>
      <c r="D822" s="200"/>
      <c r="E822" s="200"/>
      <c r="F822" s="52">
        <v>12</v>
      </c>
      <c r="G822" s="9" t="s">
        <v>1110</v>
      </c>
      <c r="H822" s="52"/>
    </row>
    <row r="823" spans="2:8" ht="15">
      <c r="B823" s="200"/>
      <c r="C823" s="203"/>
      <c r="D823" s="200"/>
      <c r="E823" s="200"/>
      <c r="F823" s="52">
        <v>18</v>
      </c>
      <c r="G823" s="9"/>
      <c r="H823" s="52"/>
    </row>
    <row r="824" spans="2:8" ht="15">
      <c r="B824" s="200"/>
      <c r="C824" s="203"/>
      <c r="D824" s="200"/>
      <c r="E824" s="200"/>
      <c r="F824" s="52" t="s">
        <v>1111</v>
      </c>
      <c r="G824" s="9" t="s">
        <v>1112</v>
      </c>
      <c r="H824" s="52"/>
    </row>
    <row r="825" spans="2:8" ht="15">
      <c r="B825" s="200">
        <v>59</v>
      </c>
      <c r="C825" s="203" t="s">
        <v>283</v>
      </c>
      <c r="D825" s="200"/>
      <c r="E825" s="200">
        <v>3</v>
      </c>
      <c r="F825" s="52">
        <v>2</v>
      </c>
      <c r="G825" s="9" t="s">
        <v>1113</v>
      </c>
      <c r="H825" s="52"/>
    </row>
    <row r="826" spans="2:8" ht="15">
      <c r="B826" s="200"/>
      <c r="C826" s="203"/>
      <c r="D826" s="200"/>
      <c r="E826" s="200"/>
      <c r="F826" s="52">
        <v>3</v>
      </c>
      <c r="G826" s="9" t="s">
        <v>1084</v>
      </c>
      <c r="H826" s="52"/>
    </row>
    <row r="827" spans="2:8" ht="15">
      <c r="B827" s="200"/>
      <c r="C827" s="203"/>
      <c r="D827" s="200"/>
      <c r="E827" s="200"/>
      <c r="F827" s="52">
        <v>7</v>
      </c>
      <c r="G827" s="9" t="s">
        <v>1114</v>
      </c>
      <c r="H827" s="52"/>
    </row>
    <row r="828" spans="2:8" ht="15">
      <c r="B828" s="200">
        <v>60</v>
      </c>
      <c r="C828" s="203" t="s">
        <v>593</v>
      </c>
      <c r="D828" s="200"/>
      <c r="E828" s="200">
        <v>3</v>
      </c>
      <c r="F828" s="52">
        <v>54</v>
      </c>
      <c r="G828" s="9" t="s">
        <v>1115</v>
      </c>
      <c r="H828" s="52"/>
    </row>
    <row r="829" spans="2:8" ht="15">
      <c r="B829" s="200"/>
      <c r="C829" s="203"/>
      <c r="D829" s="200"/>
      <c r="E829" s="200"/>
      <c r="F829" s="52">
        <v>57</v>
      </c>
      <c r="G829" s="9"/>
      <c r="H829" s="52"/>
    </row>
    <row r="830" spans="2:8" ht="15">
      <c r="B830" s="200"/>
      <c r="C830" s="203"/>
      <c r="D830" s="200"/>
      <c r="E830" s="200"/>
      <c r="F830" s="52">
        <v>61</v>
      </c>
      <c r="G830" s="9"/>
      <c r="H830" s="52"/>
    </row>
    <row r="831" spans="2:8" ht="15">
      <c r="B831" s="200">
        <v>61</v>
      </c>
      <c r="C831" s="203" t="s">
        <v>1116</v>
      </c>
      <c r="D831" s="200"/>
      <c r="E831" s="200">
        <v>3</v>
      </c>
      <c r="F831" s="52">
        <v>16</v>
      </c>
      <c r="G831" s="9"/>
      <c r="H831" s="52"/>
    </row>
    <row r="832" spans="2:8" ht="15">
      <c r="B832" s="200"/>
      <c r="C832" s="203"/>
      <c r="D832" s="200"/>
      <c r="E832" s="200"/>
      <c r="F832" s="52">
        <v>18</v>
      </c>
      <c r="G832" s="9"/>
      <c r="H832" s="52"/>
    </row>
    <row r="833" spans="2:8" ht="15">
      <c r="B833" s="200"/>
      <c r="C833" s="203"/>
      <c r="D833" s="200"/>
      <c r="E833" s="200"/>
      <c r="F833" s="52" t="s">
        <v>1117</v>
      </c>
      <c r="G833" s="9"/>
      <c r="H833" s="52"/>
    </row>
    <row r="834" spans="2:8" ht="15">
      <c r="B834" s="200">
        <v>62</v>
      </c>
      <c r="C834" s="203" t="s">
        <v>394</v>
      </c>
      <c r="D834" s="200"/>
      <c r="E834" s="200">
        <v>3</v>
      </c>
      <c r="F834" s="52">
        <v>4</v>
      </c>
      <c r="G834" s="9" t="s">
        <v>1118</v>
      </c>
      <c r="H834" s="52">
        <v>1</v>
      </c>
    </row>
    <row r="835" spans="2:8" ht="15">
      <c r="B835" s="200"/>
      <c r="C835" s="203"/>
      <c r="D835" s="200"/>
      <c r="E835" s="200"/>
      <c r="F835" s="52">
        <v>17</v>
      </c>
      <c r="G835" s="9"/>
      <c r="H835" s="52"/>
    </row>
    <row r="836" spans="2:8" ht="15">
      <c r="B836" s="200"/>
      <c r="C836" s="203"/>
      <c r="D836" s="200"/>
      <c r="E836" s="200"/>
      <c r="F836" s="52">
        <v>48</v>
      </c>
      <c r="G836" s="9" t="s">
        <v>1119</v>
      </c>
      <c r="H836" s="52"/>
    </row>
    <row r="837" spans="2:8" ht="15">
      <c r="B837" s="200">
        <v>63</v>
      </c>
      <c r="C837" s="203" t="s">
        <v>1120</v>
      </c>
      <c r="D837" s="200"/>
      <c r="E837" s="200">
        <v>4</v>
      </c>
      <c r="F837" s="52" t="s">
        <v>1121</v>
      </c>
      <c r="G837" s="9"/>
      <c r="H837" s="52">
        <v>4</v>
      </c>
    </row>
    <row r="838" spans="2:8" ht="15">
      <c r="B838" s="200"/>
      <c r="C838" s="203"/>
      <c r="D838" s="200"/>
      <c r="E838" s="200"/>
      <c r="F838" s="52" t="s">
        <v>859</v>
      </c>
      <c r="G838" s="9"/>
      <c r="H838" s="52"/>
    </row>
    <row r="839" spans="2:8" ht="15">
      <c r="B839" s="200"/>
      <c r="C839" s="203"/>
      <c r="D839" s="200"/>
      <c r="E839" s="200"/>
      <c r="F839" s="52">
        <v>16</v>
      </c>
      <c r="G839" s="9"/>
      <c r="H839" s="52"/>
    </row>
    <row r="840" spans="2:8" ht="15">
      <c r="B840" s="200"/>
      <c r="C840" s="203"/>
      <c r="D840" s="200"/>
      <c r="E840" s="200"/>
      <c r="F840" s="52">
        <v>17</v>
      </c>
      <c r="G840" s="9"/>
      <c r="H840" s="52"/>
    </row>
    <row r="841" spans="2:8" ht="15">
      <c r="B841" s="200">
        <v>64</v>
      </c>
      <c r="C841" s="203" t="s">
        <v>680</v>
      </c>
      <c r="D841" s="200"/>
      <c r="E841" s="200">
        <v>6</v>
      </c>
      <c r="F841" s="52">
        <v>3</v>
      </c>
      <c r="G841" s="9" t="s">
        <v>1084</v>
      </c>
      <c r="H841" s="52">
        <v>1</v>
      </c>
    </row>
    <row r="842" spans="2:8" ht="15">
      <c r="B842" s="200"/>
      <c r="C842" s="203"/>
      <c r="D842" s="200"/>
      <c r="E842" s="200"/>
      <c r="F842" s="52">
        <v>4</v>
      </c>
      <c r="G842" s="9"/>
      <c r="H842" s="52"/>
    </row>
    <row r="843" spans="2:8" ht="15">
      <c r="B843" s="200"/>
      <c r="C843" s="203"/>
      <c r="D843" s="200"/>
      <c r="E843" s="200"/>
      <c r="F843" s="52">
        <v>5</v>
      </c>
      <c r="G843" s="9"/>
      <c r="H843" s="52"/>
    </row>
    <row r="844" spans="2:8" ht="15">
      <c r="B844" s="200"/>
      <c r="C844" s="203"/>
      <c r="D844" s="200"/>
      <c r="E844" s="200"/>
      <c r="F844" s="52" t="s">
        <v>894</v>
      </c>
      <c r="G844" s="9"/>
      <c r="H844" s="52"/>
    </row>
    <row r="845" spans="2:8" ht="15">
      <c r="B845" s="200"/>
      <c r="C845" s="203"/>
      <c r="D845" s="200"/>
      <c r="E845" s="200"/>
      <c r="F845" s="52">
        <v>6</v>
      </c>
      <c r="G845" s="9" t="s">
        <v>1122</v>
      </c>
      <c r="H845" s="52"/>
    </row>
    <row r="846" spans="2:8" ht="15">
      <c r="B846" s="200"/>
      <c r="C846" s="203"/>
      <c r="D846" s="200"/>
      <c r="E846" s="200"/>
      <c r="F846" s="52">
        <v>14</v>
      </c>
      <c r="G846" s="9" t="s">
        <v>858</v>
      </c>
      <c r="H846" s="52"/>
    </row>
    <row r="847" spans="2:8" ht="15">
      <c r="B847" s="200">
        <v>65</v>
      </c>
      <c r="C847" s="203" t="s">
        <v>688</v>
      </c>
      <c r="D847" s="200"/>
      <c r="E847" s="200">
        <v>4</v>
      </c>
      <c r="F847" s="52">
        <v>32</v>
      </c>
      <c r="G847" s="9"/>
      <c r="H847" s="52"/>
    </row>
    <row r="848" spans="2:8" ht="15">
      <c r="B848" s="200"/>
      <c r="C848" s="203"/>
      <c r="D848" s="200"/>
      <c r="E848" s="200"/>
      <c r="F848" s="52">
        <v>34</v>
      </c>
      <c r="G848" s="9"/>
      <c r="H848" s="52"/>
    </row>
    <row r="849" spans="2:8" ht="15">
      <c r="B849" s="200"/>
      <c r="C849" s="203"/>
      <c r="D849" s="200"/>
      <c r="E849" s="200"/>
      <c r="F849" s="52">
        <v>36</v>
      </c>
      <c r="G849" s="9"/>
      <c r="H849" s="52"/>
    </row>
    <row r="850" spans="2:8" ht="15">
      <c r="B850" s="200"/>
      <c r="C850" s="203"/>
      <c r="D850" s="200"/>
      <c r="E850" s="200"/>
      <c r="F850" s="52">
        <v>42</v>
      </c>
      <c r="G850" s="9"/>
      <c r="H850" s="52"/>
    </row>
    <row r="851" spans="2:8" ht="15">
      <c r="B851" s="200">
        <v>66</v>
      </c>
      <c r="C851" s="203" t="s">
        <v>701</v>
      </c>
      <c r="D851" s="200"/>
      <c r="E851" s="200">
        <v>4</v>
      </c>
      <c r="F851" s="52">
        <v>2</v>
      </c>
      <c r="G851" s="9"/>
      <c r="H851" s="52"/>
    </row>
    <row r="852" spans="2:8" ht="15">
      <c r="B852" s="200"/>
      <c r="C852" s="203"/>
      <c r="D852" s="200"/>
      <c r="E852" s="200"/>
      <c r="F852" s="52">
        <v>16</v>
      </c>
      <c r="G852" s="9"/>
      <c r="H852" s="52"/>
    </row>
    <row r="853" spans="2:8" ht="15">
      <c r="B853" s="200"/>
      <c r="C853" s="203"/>
      <c r="D853" s="200"/>
      <c r="E853" s="200"/>
      <c r="F853" s="52">
        <v>34</v>
      </c>
      <c r="G853" s="9"/>
      <c r="H853" s="52"/>
    </row>
    <row r="854" spans="2:8" ht="15">
      <c r="B854" s="200"/>
      <c r="C854" s="203"/>
      <c r="D854" s="200"/>
      <c r="E854" s="200"/>
      <c r="F854" s="52">
        <v>57</v>
      </c>
      <c r="G854" s="9"/>
      <c r="H854" s="52"/>
    </row>
    <row r="855" spans="2:8" ht="15">
      <c r="B855" s="200">
        <v>67</v>
      </c>
      <c r="C855" s="203" t="s">
        <v>347</v>
      </c>
      <c r="D855" s="200"/>
      <c r="E855" s="200">
        <v>4</v>
      </c>
      <c r="F855" s="52">
        <v>9</v>
      </c>
      <c r="G855" s="9"/>
      <c r="H855" s="52">
        <v>1</v>
      </c>
    </row>
    <row r="856" spans="2:8" ht="15">
      <c r="B856" s="200"/>
      <c r="C856" s="203"/>
      <c r="D856" s="200"/>
      <c r="E856" s="200"/>
      <c r="F856" s="52">
        <v>13</v>
      </c>
      <c r="G856" s="9"/>
      <c r="H856" s="52"/>
    </row>
    <row r="857" spans="2:8" ht="15">
      <c r="B857" s="200"/>
      <c r="C857" s="203"/>
      <c r="D857" s="200"/>
      <c r="E857" s="200"/>
      <c r="F857" s="52">
        <v>15</v>
      </c>
      <c r="G857" s="9" t="s">
        <v>900</v>
      </c>
      <c r="H857" s="52"/>
    </row>
    <row r="858" spans="2:8" ht="15">
      <c r="B858" s="200"/>
      <c r="C858" s="203"/>
      <c r="D858" s="200"/>
      <c r="E858" s="200"/>
      <c r="F858" s="52">
        <v>19</v>
      </c>
      <c r="G858" s="9"/>
      <c r="H858" s="52"/>
    </row>
    <row r="859" spans="2:8" ht="15">
      <c r="B859" s="200">
        <v>68</v>
      </c>
      <c r="C859" s="203" t="s">
        <v>82</v>
      </c>
      <c r="D859" s="200"/>
      <c r="E859" s="200">
        <v>4</v>
      </c>
      <c r="F859" s="52">
        <v>29</v>
      </c>
      <c r="G859" s="9"/>
      <c r="H859" s="52"/>
    </row>
    <row r="860" spans="2:8" ht="15">
      <c r="B860" s="200"/>
      <c r="C860" s="203"/>
      <c r="D860" s="200"/>
      <c r="E860" s="200"/>
      <c r="F860" s="52">
        <v>33</v>
      </c>
      <c r="G860" s="9"/>
      <c r="H860" s="52"/>
    </row>
    <row r="861" spans="2:8" ht="15">
      <c r="B861" s="200"/>
      <c r="C861" s="203"/>
      <c r="D861" s="200"/>
      <c r="E861" s="200"/>
      <c r="F861" s="52">
        <v>34</v>
      </c>
      <c r="G861" s="9"/>
      <c r="H861" s="52"/>
    </row>
    <row r="862" spans="2:8" ht="15">
      <c r="B862" s="200"/>
      <c r="C862" s="203"/>
      <c r="D862" s="200"/>
      <c r="E862" s="200"/>
      <c r="F862" s="52">
        <v>48</v>
      </c>
      <c r="G862" s="9"/>
      <c r="H862" s="52"/>
    </row>
    <row r="863" spans="2:8" ht="12.75" customHeight="1">
      <c r="B863" s="200">
        <v>69</v>
      </c>
      <c r="C863" s="208" t="s">
        <v>184</v>
      </c>
      <c r="D863" s="200"/>
      <c r="E863" s="200">
        <v>4</v>
      </c>
      <c r="F863" s="52">
        <v>1</v>
      </c>
      <c r="G863" s="9" t="s">
        <v>858</v>
      </c>
      <c r="H863" s="52">
        <v>2</v>
      </c>
    </row>
    <row r="864" spans="2:8" ht="15">
      <c r="B864" s="200"/>
      <c r="C864" s="208"/>
      <c r="D864" s="200"/>
      <c r="E864" s="200"/>
      <c r="F864" s="52">
        <v>21</v>
      </c>
      <c r="G864" s="9" t="s">
        <v>858</v>
      </c>
      <c r="H864" s="52"/>
    </row>
    <row r="865" spans="2:8" ht="15">
      <c r="B865" s="200"/>
      <c r="C865" s="208"/>
      <c r="D865" s="200"/>
      <c r="E865" s="200"/>
      <c r="F865" s="52">
        <v>164</v>
      </c>
      <c r="G865" s="9"/>
      <c r="H865" s="52"/>
    </row>
    <row r="866" spans="2:8" ht="15">
      <c r="B866" s="200"/>
      <c r="C866" s="208"/>
      <c r="D866" s="200"/>
      <c r="E866" s="200"/>
      <c r="F866" s="52">
        <v>206</v>
      </c>
      <c r="G866" s="9"/>
      <c r="H866" s="52"/>
    </row>
    <row r="867" spans="2:8" ht="15">
      <c r="B867" s="200">
        <v>70</v>
      </c>
      <c r="C867" s="203" t="s">
        <v>615</v>
      </c>
      <c r="D867" s="200"/>
      <c r="E867" s="200">
        <v>3</v>
      </c>
      <c r="F867" s="52">
        <v>2</v>
      </c>
      <c r="G867" s="9"/>
      <c r="H867" s="52"/>
    </row>
    <row r="868" spans="2:8" ht="15">
      <c r="B868" s="200"/>
      <c r="C868" s="203"/>
      <c r="D868" s="200"/>
      <c r="E868" s="200"/>
      <c r="F868" s="52">
        <v>12</v>
      </c>
      <c r="G868" s="9"/>
      <c r="H868" s="52"/>
    </row>
    <row r="869" spans="2:8" ht="15">
      <c r="B869" s="200"/>
      <c r="C869" s="203"/>
      <c r="D869" s="200"/>
      <c r="E869" s="200"/>
      <c r="F869" s="52">
        <v>68</v>
      </c>
      <c r="G869" s="9"/>
      <c r="H869" s="52"/>
    </row>
    <row r="870" spans="2:8" ht="15">
      <c r="B870" s="200">
        <v>71</v>
      </c>
      <c r="C870" s="203" t="s">
        <v>700</v>
      </c>
      <c r="D870" s="200"/>
      <c r="E870" s="200">
        <v>2</v>
      </c>
      <c r="F870" s="52">
        <v>2</v>
      </c>
      <c r="G870" s="9"/>
      <c r="H870" s="52"/>
    </row>
    <row r="871" spans="2:8" ht="15">
      <c r="B871" s="200"/>
      <c r="C871" s="203"/>
      <c r="D871" s="200"/>
      <c r="E871" s="200"/>
      <c r="F871" s="52">
        <v>8</v>
      </c>
      <c r="G871" s="9"/>
      <c r="H871" s="52"/>
    </row>
    <row r="872" spans="2:8" ht="15">
      <c r="B872" s="200">
        <v>72</v>
      </c>
      <c r="C872" s="203" t="s">
        <v>702</v>
      </c>
      <c r="D872" s="200"/>
      <c r="E872" s="200">
        <v>2</v>
      </c>
      <c r="F872" s="52">
        <v>22</v>
      </c>
      <c r="G872" s="9"/>
      <c r="H872" s="52"/>
    </row>
    <row r="873" spans="2:8" ht="15">
      <c r="B873" s="200"/>
      <c r="C873" s="203"/>
      <c r="D873" s="200"/>
      <c r="E873" s="200"/>
      <c r="F873" s="52">
        <v>53</v>
      </c>
      <c r="G873" s="9"/>
      <c r="H873" s="52"/>
    </row>
    <row r="874" spans="2:8" ht="15">
      <c r="B874" s="200">
        <v>73</v>
      </c>
      <c r="C874" s="203" t="s">
        <v>212</v>
      </c>
      <c r="D874" s="200"/>
      <c r="E874" s="200">
        <v>2</v>
      </c>
      <c r="F874" s="52">
        <v>20</v>
      </c>
      <c r="G874" s="9"/>
      <c r="H874" s="52"/>
    </row>
    <row r="875" spans="2:8" ht="15">
      <c r="B875" s="200"/>
      <c r="C875" s="203"/>
      <c r="D875" s="200"/>
      <c r="E875" s="200"/>
      <c r="F875" s="52">
        <v>39</v>
      </c>
      <c r="G875" s="9"/>
      <c r="H875" s="52"/>
    </row>
    <row r="876" spans="2:8" ht="15">
      <c r="B876" s="200">
        <v>74</v>
      </c>
      <c r="C876" s="203" t="s">
        <v>716</v>
      </c>
      <c r="D876" s="200"/>
      <c r="E876" s="200">
        <v>2</v>
      </c>
      <c r="F876" s="52">
        <v>38</v>
      </c>
      <c r="G876" s="9"/>
      <c r="H876" s="52"/>
    </row>
    <row r="877" spans="2:8" ht="15">
      <c r="B877" s="200"/>
      <c r="C877" s="203"/>
      <c r="D877" s="200"/>
      <c r="E877" s="200"/>
      <c r="F877" s="52">
        <v>116</v>
      </c>
      <c r="G877" s="9"/>
      <c r="H877" s="52"/>
    </row>
    <row r="878" spans="2:8" ht="15">
      <c r="B878" s="200">
        <v>75</v>
      </c>
      <c r="C878" s="203" t="s">
        <v>740</v>
      </c>
      <c r="D878" s="200"/>
      <c r="E878" s="200">
        <v>2</v>
      </c>
      <c r="F878" s="52">
        <v>41</v>
      </c>
      <c r="G878" s="9"/>
      <c r="H878" s="52"/>
    </row>
    <row r="879" spans="2:8" ht="15">
      <c r="B879" s="200"/>
      <c r="C879" s="203"/>
      <c r="D879" s="200"/>
      <c r="E879" s="200"/>
      <c r="F879" s="52">
        <v>43</v>
      </c>
      <c r="G879" s="9"/>
      <c r="H879" s="52"/>
    </row>
    <row r="880" spans="2:8" ht="15">
      <c r="B880" s="200">
        <v>76</v>
      </c>
      <c r="C880" s="203" t="s">
        <v>779</v>
      </c>
      <c r="D880" s="200"/>
      <c r="E880" s="200">
        <v>2</v>
      </c>
      <c r="F880" s="52">
        <v>1</v>
      </c>
      <c r="G880" s="9"/>
      <c r="H880" s="52"/>
    </row>
    <row r="881" spans="2:8" ht="15">
      <c r="B881" s="200"/>
      <c r="C881" s="203"/>
      <c r="D881" s="200"/>
      <c r="E881" s="200"/>
      <c r="F881" s="52">
        <v>2</v>
      </c>
      <c r="G881" s="9"/>
      <c r="H881" s="52"/>
    </row>
    <row r="882" spans="2:8" ht="15">
      <c r="B882" s="200">
        <v>77</v>
      </c>
      <c r="C882" s="203" t="s">
        <v>756</v>
      </c>
      <c r="D882" s="200"/>
      <c r="E882" s="200">
        <v>2</v>
      </c>
      <c r="F882" s="52">
        <v>7</v>
      </c>
      <c r="G882" s="9"/>
      <c r="H882" s="52"/>
    </row>
    <row r="883" spans="2:8" ht="15">
      <c r="B883" s="200"/>
      <c r="C883" s="203"/>
      <c r="D883" s="200"/>
      <c r="E883" s="200"/>
      <c r="F883" s="52" t="s">
        <v>1030</v>
      </c>
      <c r="G883" s="9"/>
      <c r="H883" s="52"/>
    </row>
    <row r="884" spans="2:8" ht="15">
      <c r="B884" s="200">
        <v>78</v>
      </c>
      <c r="C884" s="203" t="s">
        <v>390</v>
      </c>
      <c r="D884" s="200"/>
      <c r="E884" s="200">
        <v>2</v>
      </c>
      <c r="F884" s="52">
        <v>8</v>
      </c>
      <c r="G884" s="9"/>
      <c r="H884" s="52"/>
    </row>
    <row r="885" spans="2:8" ht="15">
      <c r="B885" s="200"/>
      <c r="C885" s="203"/>
      <c r="D885" s="200"/>
      <c r="E885" s="200"/>
      <c r="F885" s="52">
        <v>14</v>
      </c>
      <c r="G885" s="9"/>
      <c r="H885" s="52"/>
    </row>
    <row r="886" spans="2:8" ht="15">
      <c r="B886" s="200">
        <v>79</v>
      </c>
      <c r="C886" s="203" t="s">
        <v>192</v>
      </c>
      <c r="D886" s="200"/>
      <c r="E886" s="200">
        <v>2</v>
      </c>
      <c r="F886" s="52">
        <v>61</v>
      </c>
      <c r="G886" s="9"/>
      <c r="H886" s="52"/>
    </row>
    <row r="887" spans="2:8" ht="15">
      <c r="B887" s="200"/>
      <c r="C887" s="203"/>
      <c r="D887" s="200"/>
      <c r="E887" s="200"/>
      <c r="F887" s="52">
        <v>63</v>
      </c>
      <c r="G887" s="9"/>
      <c r="H887" s="52"/>
    </row>
    <row r="888" spans="2:8" ht="15">
      <c r="B888" s="200">
        <v>80</v>
      </c>
      <c r="C888" s="203" t="s">
        <v>392</v>
      </c>
      <c r="D888" s="200"/>
      <c r="E888" s="200">
        <v>2</v>
      </c>
      <c r="F888" s="52">
        <v>1</v>
      </c>
      <c r="G888" s="9"/>
      <c r="H888" s="52"/>
    </row>
    <row r="889" spans="2:8" ht="15">
      <c r="B889" s="200"/>
      <c r="C889" s="203"/>
      <c r="D889" s="200"/>
      <c r="E889" s="200"/>
      <c r="F889" s="52">
        <v>3</v>
      </c>
      <c r="G889" s="9"/>
      <c r="H889" s="52"/>
    </row>
    <row r="890" spans="2:8" ht="15">
      <c r="B890" s="200">
        <v>81</v>
      </c>
      <c r="C890" s="203" t="s">
        <v>421</v>
      </c>
      <c r="D890" s="200"/>
      <c r="E890" s="200">
        <v>2</v>
      </c>
      <c r="F890" s="52" t="s">
        <v>1123</v>
      </c>
      <c r="G890" s="9"/>
      <c r="H890" s="52"/>
    </row>
    <row r="891" spans="2:8" ht="15">
      <c r="B891" s="200"/>
      <c r="C891" s="203"/>
      <c r="D891" s="200"/>
      <c r="E891" s="200"/>
      <c r="F891" s="52">
        <v>122</v>
      </c>
      <c r="G891" s="9"/>
      <c r="H891" s="52"/>
    </row>
    <row r="892" spans="2:8" ht="15">
      <c r="B892" s="200">
        <v>82</v>
      </c>
      <c r="C892" s="203" t="s">
        <v>1124</v>
      </c>
      <c r="D892" s="200"/>
      <c r="E892" s="200">
        <v>2</v>
      </c>
      <c r="F892" s="52">
        <v>20</v>
      </c>
      <c r="G892" s="9"/>
      <c r="H892" s="52"/>
    </row>
    <row r="893" spans="2:8" ht="15">
      <c r="B893" s="200"/>
      <c r="C893" s="203"/>
      <c r="D893" s="200"/>
      <c r="E893" s="200"/>
      <c r="F893" s="52">
        <v>28</v>
      </c>
      <c r="G893" s="9"/>
      <c r="H893" s="52"/>
    </row>
    <row r="894" spans="2:8" ht="15">
      <c r="B894" s="200">
        <v>83</v>
      </c>
      <c r="C894" s="203" t="s">
        <v>1125</v>
      </c>
      <c r="D894" s="200"/>
      <c r="E894" s="200">
        <v>2</v>
      </c>
      <c r="F894" s="52">
        <v>5</v>
      </c>
      <c r="G894" s="9"/>
      <c r="H894" s="52"/>
    </row>
    <row r="895" spans="2:8" ht="15">
      <c r="B895" s="200"/>
      <c r="C895" s="203"/>
      <c r="D895" s="200"/>
      <c r="E895" s="200"/>
      <c r="F895" s="52">
        <v>7</v>
      </c>
      <c r="G895" s="9" t="s">
        <v>1114</v>
      </c>
      <c r="H895" s="52"/>
    </row>
    <row r="896" spans="2:8" ht="15">
      <c r="B896" s="200">
        <v>84</v>
      </c>
      <c r="C896" s="203" t="s">
        <v>1126</v>
      </c>
      <c r="D896" s="200"/>
      <c r="E896" s="200">
        <v>2</v>
      </c>
      <c r="F896" s="52">
        <v>12</v>
      </c>
      <c r="G896" s="9"/>
      <c r="H896" s="52"/>
    </row>
    <row r="897" spans="2:8" ht="15">
      <c r="B897" s="200"/>
      <c r="C897" s="203"/>
      <c r="D897" s="200"/>
      <c r="E897" s="200"/>
      <c r="F897" s="52">
        <v>14</v>
      </c>
      <c r="G897" s="9"/>
      <c r="H897" s="52"/>
    </row>
    <row r="898" spans="2:8" ht="15">
      <c r="B898" s="200">
        <v>85</v>
      </c>
      <c r="C898" s="203" t="s">
        <v>505</v>
      </c>
      <c r="D898" s="200"/>
      <c r="E898" s="200">
        <v>2</v>
      </c>
      <c r="F898" s="52">
        <v>1</v>
      </c>
      <c r="G898" s="9"/>
      <c r="H898" s="52"/>
    </row>
    <row r="899" spans="2:8" ht="15">
      <c r="B899" s="200"/>
      <c r="C899" s="203"/>
      <c r="D899" s="200"/>
      <c r="E899" s="200"/>
      <c r="F899" s="52">
        <v>11</v>
      </c>
      <c r="G899" s="9" t="s">
        <v>858</v>
      </c>
      <c r="H899" s="52">
        <v>1</v>
      </c>
    </row>
    <row r="900" spans="2:8" ht="15">
      <c r="B900" s="200">
        <v>86</v>
      </c>
      <c r="C900" s="203" t="s">
        <v>491</v>
      </c>
      <c r="D900" s="200"/>
      <c r="E900" s="200">
        <v>2</v>
      </c>
      <c r="F900" s="52">
        <v>5</v>
      </c>
      <c r="G900" s="9" t="s">
        <v>858</v>
      </c>
      <c r="H900" s="52">
        <v>1</v>
      </c>
    </row>
    <row r="901" spans="2:8" ht="15">
      <c r="B901" s="200"/>
      <c r="C901" s="203"/>
      <c r="D901" s="200"/>
      <c r="E901" s="200"/>
      <c r="F901" s="52">
        <v>14</v>
      </c>
      <c r="G901" s="9"/>
      <c r="H901" s="52"/>
    </row>
    <row r="902" spans="2:8" ht="15">
      <c r="B902" s="200">
        <v>87</v>
      </c>
      <c r="C902" s="203" t="s">
        <v>519</v>
      </c>
      <c r="D902" s="200"/>
      <c r="E902" s="200">
        <v>2</v>
      </c>
      <c r="F902" s="52">
        <v>1</v>
      </c>
      <c r="G902" s="9"/>
      <c r="H902" s="52"/>
    </row>
    <row r="903" spans="2:8" ht="15">
      <c r="B903" s="200"/>
      <c r="C903" s="203"/>
      <c r="D903" s="200"/>
      <c r="E903" s="200"/>
      <c r="F903" s="52">
        <v>9</v>
      </c>
      <c r="G903" s="9"/>
      <c r="H903" s="52"/>
    </row>
    <row r="904" spans="2:8" ht="15">
      <c r="B904" s="200">
        <v>88</v>
      </c>
      <c r="C904" s="203" t="s">
        <v>1127</v>
      </c>
      <c r="D904" s="200"/>
      <c r="E904" s="200">
        <v>2</v>
      </c>
      <c r="F904" s="52">
        <v>5</v>
      </c>
      <c r="G904" s="9"/>
      <c r="H904" s="52"/>
    </row>
    <row r="905" spans="2:8" ht="15">
      <c r="B905" s="200"/>
      <c r="C905" s="203"/>
      <c r="D905" s="200"/>
      <c r="E905" s="200"/>
      <c r="F905" s="52">
        <v>62</v>
      </c>
      <c r="G905" s="9"/>
      <c r="H905" s="52"/>
    </row>
    <row r="906" spans="2:8" ht="15">
      <c r="B906" s="200">
        <v>89</v>
      </c>
      <c r="C906" s="203" t="s">
        <v>1128</v>
      </c>
      <c r="D906" s="200"/>
      <c r="E906" s="200">
        <v>2</v>
      </c>
      <c r="F906" s="52">
        <v>2</v>
      </c>
      <c r="G906" s="9"/>
      <c r="H906" s="52"/>
    </row>
    <row r="907" spans="2:8" ht="15">
      <c r="B907" s="200"/>
      <c r="C907" s="203"/>
      <c r="D907" s="200"/>
      <c r="E907" s="200"/>
      <c r="F907" s="52">
        <v>6</v>
      </c>
      <c r="G907" s="9"/>
      <c r="H907" s="52"/>
    </row>
    <row r="908" spans="2:8" ht="15">
      <c r="B908" s="200">
        <v>90</v>
      </c>
      <c r="C908" s="203" t="s">
        <v>610</v>
      </c>
      <c r="D908" s="200"/>
      <c r="E908" s="200">
        <v>2</v>
      </c>
      <c r="F908" s="52">
        <v>11</v>
      </c>
      <c r="G908" s="9"/>
      <c r="H908" s="52"/>
    </row>
    <row r="909" spans="2:8" ht="15">
      <c r="B909" s="200"/>
      <c r="C909" s="203"/>
      <c r="D909" s="200"/>
      <c r="E909" s="200"/>
      <c r="F909" s="52">
        <v>20</v>
      </c>
      <c r="G909" s="9" t="s">
        <v>1129</v>
      </c>
      <c r="H909" s="52"/>
    </row>
    <row r="910" spans="2:8" ht="15">
      <c r="B910" s="200">
        <v>91</v>
      </c>
      <c r="C910" s="203" t="s">
        <v>181</v>
      </c>
      <c r="D910" s="200"/>
      <c r="E910" s="200">
        <v>2</v>
      </c>
      <c r="F910" s="52">
        <v>9</v>
      </c>
      <c r="G910" s="9"/>
      <c r="H910" s="52"/>
    </row>
    <row r="911" spans="2:8" ht="15">
      <c r="B911" s="200"/>
      <c r="C911" s="203"/>
      <c r="D911" s="200"/>
      <c r="E911" s="200"/>
      <c r="F911" s="52" t="s">
        <v>1130</v>
      </c>
      <c r="G911" s="9"/>
      <c r="H911" s="52"/>
    </row>
    <row r="912" spans="2:8" ht="15">
      <c r="B912" s="200">
        <v>92</v>
      </c>
      <c r="C912" s="203" t="s">
        <v>640</v>
      </c>
      <c r="D912" s="200"/>
      <c r="E912" s="200">
        <v>2</v>
      </c>
      <c r="F912" s="52">
        <v>4</v>
      </c>
      <c r="G912" s="9"/>
      <c r="H912" s="52"/>
    </row>
    <row r="913" spans="2:8" ht="15">
      <c r="B913" s="200"/>
      <c r="C913" s="203"/>
      <c r="D913" s="200"/>
      <c r="E913" s="200"/>
      <c r="F913" s="52" t="s">
        <v>995</v>
      </c>
      <c r="G913" s="9" t="s">
        <v>1131</v>
      </c>
      <c r="H913" s="52"/>
    </row>
    <row r="914" spans="2:8" ht="15">
      <c r="B914" s="200">
        <v>93</v>
      </c>
      <c r="C914" s="203" t="s">
        <v>643</v>
      </c>
      <c r="D914" s="200"/>
      <c r="E914" s="200">
        <v>2</v>
      </c>
      <c r="F914" s="52">
        <v>9</v>
      </c>
      <c r="G914" s="9"/>
      <c r="H914" s="52"/>
    </row>
    <row r="915" spans="2:8" ht="15">
      <c r="B915" s="200"/>
      <c r="C915" s="203"/>
      <c r="D915" s="200"/>
      <c r="E915" s="200"/>
      <c r="F915" s="52">
        <v>23</v>
      </c>
      <c r="G915" s="9"/>
      <c r="H915" s="52"/>
    </row>
    <row r="916" spans="2:8" ht="15">
      <c r="B916" s="200">
        <v>94</v>
      </c>
      <c r="C916" s="203" t="s">
        <v>239</v>
      </c>
      <c r="D916" s="200"/>
      <c r="E916" s="200">
        <v>2</v>
      </c>
      <c r="F916" s="52">
        <v>1</v>
      </c>
      <c r="G916" s="9" t="s">
        <v>1132</v>
      </c>
      <c r="H916" s="52"/>
    </row>
    <row r="917" spans="2:8" ht="15">
      <c r="B917" s="200"/>
      <c r="C917" s="203"/>
      <c r="D917" s="200"/>
      <c r="E917" s="200"/>
      <c r="F917" s="52">
        <v>2</v>
      </c>
      <c r="G917" s="9"/>
      <c r="H917" s="52"/>
    </row>
    <row r="918" spans="2:8" ht="15">
      <c r="B918" s="200">
        <v>95</v>
      </c>
      <c r="C918" s="203" t="s">
        <v>668</v>
      </c>
      <c r="D918" s="200"/>
      <c r="E918" s="200">
        <v>2</v>
      </c>
      <c r="F918" s="52">
        <v>21</v>
      </c>
      <c r="G918" s="9"/>
      <c r="H918" s="52"/>
    </row>
    <row r="919" spans="2:8" ht="15">
      <c r="B919" s="200"/>
      <c r="C919" s="203"/>
      <c r="D919" s="200"/>
      <c r="E919" s="200"/>
      <c r="F919" s="52">
        <v>23</v>
      </c>
      <c r="G919" s="9"/>
      <c r="H919" s="52"/>
    </row>
    <row r="920" spans="2:8" ht="15">
      <c r="B920" s="200">
        <v>96</v>
      </c>
      <c r="C920" s="203" t="s">
        <v>671</v>
      </c>
      <c r="D920" s="200"/>
      <c r="E920" s="200">
        <v>2</v>
      </c>
      <c r="F920" s="52">
        <v>2</v>
      </c>
      <c r="G920" s="9"/>
      <c r="H920" s="52"/>
    </row>
    <row r="921" spans="2:8" ht="15">
      <c r="B921" s="200"/>
      <c r="C921" s="203"/>
      <c r="D921" s="200"/>
      <c r="E921" s="200"/>
      <c r="F921" s="52">
        <v>4</v>
      </c>
      <c r="G921" s="9"/>
      <c r="H921" s="52"/>
    </row>
    <row r="922" spans="2:8" ht="15">
      <c r="B922" s="200">
        <v>97</v>
      </c>
      <c r="C922" s="203" t="s">
        <v>756</v>
      </c>
      <c r="D922" s="200"/>
      <c r="E922" s="200">
        <v>2</v>
      </c>
      <c r="F922" s="52">
        <v>7</v>
      </c>
      <c r="G922" s="9"/>
      <c r="H922" s="52">
        <v>1</v>
      </c>
    </row>
    <row r="923" spans="2:8" ht="15">
      <c r="B923" s="200"/>
      <c r="C923" s="203"/>
      <c r="D923" s="200"/>
      <c r="E923" s="200"/>
      <c r="F923" s="52" t="s">
        <v>1030</v>
      </c>
      <c r="G923" s="9" t="s">
        <v>858</v>
      </c>
      <c r="H923" s="52"/>
    </row>
    <row r="924" spans="2:8" ht="15">
      <c r="B924" s="200">
        <v>98</v>
      </c>
      <c r="C924" s="203" t="s">
        <v>792</v>
      </c>
      <c r="D924" s="200"/>
      <c r="E924" s="200">
        <v>2</v>
      </c>
      <c r="F924" s="52">
        <v>1</v>
      </c>
      <c r="G924" s="9"/>
      <c r="H924" s="52"/>
    </row>
    <row r="925" spans="2:8" ht="15">
      <c r="B925" s="200"/>
      <c r="C925" s="203"/>
      <c r="D925" s="200"/>
      <c r="E925" s="200"/>
      <c r="F925" s="52">
        <v>43</v>
      </c>
      <c r="G925" s="9"/>
      <c r="H925" s="52"/>
    </row>
    <row r="926" spans="2:8" ht="15">
      <c r="B926" s="200">
        <v>99</v>
      </c>
      <c r="C926" s="203" t="s">
        <v>795</v>
      </c>
      <c r="D926" s="200"/>
      <c r="E926" s="200">
        <v>2</v>
      </c>
      <c r="F926" s="52">
        <v>17</v>
      </c>
      <c r="G926" s="9"/>
      <c r="H926" s="52"/>
    </row>
    <row r="927" spans="2:8" ht="15">
      <c r="B927" s="200"/>
      <c r="C927" s="203"/>
      <c r="D927" s="200"/>
      <c r="E927" s="200"/>
      <c r="F927" s="52">
        <v>27</v>
      </c>
      <c r="G927" s="9"/>
      <c r="H927" s="52"/>
    </row>
    <row r="928" spans="2:8" ht="15">
      <c r="B928" s="200">
        <v>100</v>
      </c>
      <c r="C928" s="203" t="s">
        <v>280</v>
      </c>
      <c r="D928" s="200"/>
      <c r="E928" s="200">
        <v>2</v>
      </c>
      <c r="F928" s="52">
        <v>5</v>
      </c>
      <c r="G928" s="9"/>
      <c r="H928" s="52">
        <v>2</v>
      </c>
    </row>
    <row r="929" spans="2:8" ht="15">
      <c r="B929" s="200"/>
      <c r="C929" s="203"/>
      <c r="D929" s="200"/>
      <c r="E929" s="200"/>
      <c r="F929" s="52">
        <v>7</v>
      </c>
      <c r="G929" s="9"/>
      <c r="H929" s="52"/>
    </row>
    <row r="930" spans="2:8" ht="15">
      <c r="B930" s="200">
        <v>101</v>
      </c>
      <c r="C930" s="203" t="s">
        <v>1133</v>
      </c>
      <c r="D930" s="200"/>
      <c r="E930" s="200">
        <v>4</v>
      </c>
      <c r="F930" s="52">
        <v>12</v>
      </c>
      <c r="G930" s="9"/>
      <c r="H930" s="52">
        <v>3</v>
      </c>
    </row>
    <row r="931" spans="2:8" ht="15">
      <c r="B931" s="200"/>
      <c r="C931" s="203"/>
      <c r="D931" s="200"/>
      <c r="E931" s="200"/>
      <c r="F931" s="52" t="s">
        <v>1134</v>
      </c>
      <c r="G931" s="9" t="s">
        <v>858</v>
      </c>
      <c r="H931" s="52"/>
    </row>
    <row r="932" spans="2:8" ht="15">
      <c r="B932" s="200"/>
      <c r="C932" s="203"/>
      <c r="D932" s="200"/>
      <c r="E932" s="200"/>
      <c r="F932" s="52">
        <v>63</v>
      </c>
      <c r="G932" s="9" t="s">
        <v>858</v>
      </c>
      <c r="H932" s="52"/>
    </row>
    <row r="933" spans="2:8" ht="15">
      <c r="B933" s="200"/>
      <c r="C933" s="203"/>
      <c r="D933" s="200"/>
      <c r="E933" s="200"/>
      <c r="F933" s="52">
        <v>98</v>
      </c>
      <c r="G933" s="9" t="s">
        <v>858</v>
      </c>
      <c r="H933" s="52"/>
    </row>
    <row r="934" spans="2:8" ht="15">
      <c r="B934" s="200">
        <v>102</v>
      </c>
      <c r="C934" s="203" t="s">
        <v>1135</v>
      </c>
      <c r="D934" s="200"/>
      <c r="E934" s="200">
        <v>6</v>
      </c>
      <c r="F934" s="52">
        <v>1</v>
      </c>
      <c r="G934" s="9" t="s">
        <v>1132</v>
      </c>
      <c r="H934" s="52"/>
    </row>
    <row r="935" spans="2:8" ht="15">
      <c r="B935" s="200"/>
      <c r="C935" s="203"/>
      <c r="D935" s="200"/>
      <c r="E935" s="200"/>
      <c r="F935" s="52">
        <v>64</v>
      </c>
      <c r="G935" s="9"/>
      <c r="H935" s="52"/>
    </row>
    <row r="936" spans="2:8" ht="15">
      <c r="B936" s="200"/>
      <c r="C936" s="203"/>
      <c r="D936" s="200"/>
      <c r="E936" s="200"/>
      <c r="F936" s="52">
        <v>66</v>
      </c>
      <c r="G936" s="9"/>
      <c r="H936" s="52"/>
    </row>
    <row r="937" spans="2:8" ht="15">
      <c r="B937" s="200"/>
      <c r="C937" s="203"/>
      <c r="D937" s="200"/>
      <c r="E937" s="200"/>
      <c r="F937" s="52">
        <v>85</v>
      </c>
      <c r="G937" s="9"/>
      <c r="H937" s="52"/>
    </row>
    <row r="938" spans="2:8" ht="15">
      <c r="B938" s="200"/>
      <c r="C938" s="203"/>
      <c r="D938" s="200"/>
      <c r="E938" s="200"/>
      <c r="F938" s="52">
        <v>97</v>
      </c>
      <c r="G938" s="9" t="s">
        <v>1136</v>
      </c>
      <c r="H938" s="52"/>
    </row>
    <row r="939" spans="2:8" ht="15">
      <c r="B939" s="200"/>
      <c r="C939" s="203"/>
      <c r="D939" s="200"/>
      <c r="E939" s="200"/>
      <c r="F939" s="52">
        <v>105</v>
      </c>
      <c r="G939" s="9"/>
      <c r="H939" s="52"/>
    </row>
    <row r="940" spans="2:8" ht="15">
      <c r="B940" s="200">
        <v>103</v>
      </c>
      <c r="C940" s="203" t="s">
        <v>160</v>
      </c>
      <c r="D940" s="200"/>
      <c r="E940" s="200">
        <v>2</v>
      </c>
      <c r="F940" s="52">
        <v>2</v>
      </c>
      <c r="G940" s="9"/>
      <c r="H940" s="52"/>
    </row>
    <row r="941" spans="2:8" ht="15">
      <c r="B941" s="200"/>
      <c r="C941" s="203"/>
      <c r="D941" s="200"/>
      <c r="E941" s="200"/>
      <c r="F941" s="52">
        <v>4</v>
      </c>
      <c r="G941" s="9"/>
      <c r="H941" s="52"/>
    </row>
    <row r="942" spans="2:8" ht="15">
      <c r="B942" s="200">
        <v>104</v>
      </c>
      <c r="C942" s="203" t="s">
        <v>557</v>
      </c>
      <c r="D942" s="200"/>
      <c r="E942" s="200">
        <v>2</v>
      </c>
      <c r="F942" s="52">
        <v>4</v>
      </c>
      <c r="G942" s="9"/>
      <c r="H942" s="52"/>
    </row>
    <row r="943" spans="2:8" ht="15">
      <c r="B943" s="200"/>
      <c r="C943" s="203"/>
      <c r="D943" s="200"/>
      <c r="E943" s="200"/>
      <c r="F943" s="52" t="s">
        <v>995</v>
      </c>
      <c r="G943" s="9"/>
      <c r="H943" s="52"/>
    </row>
    <row r="944" spans="2:8" ht="15">
      <c r="B944" s="200">
        <v>105</v>
      </c>
      <c r="C944" s="203" t="s">
        <v>1137</v>
      </c>
      <c r="D944" s="200"/>
      <c r="E944" s="200">
        <v>2</v>
      </c>
      <c r="F944" s="52">
        <v>5</v>
      </c>
      <c r="G944" s="9"/>
      <c r="H944" s="52">
        <v>2</v>
      </c>
    </row>
    <row r="945" spans="2:8" ht="15">
      <c r="B945" s="200"/>
      <c r="C945" s="203"/>
      <c r="D945" s="200"/>
      <c r="E945" s="200"/>
      <c r="F945" s="52">
        <v>34</v>
      </c>
      <c r="G945" s="9"/>
      <c r="H945" s="52"/>
    </row>
    <row r="946" spans="2:8" ht="15">
      <c r="B946" s="200">
        <v>106</v>
      </c>
      <c r="C946" s="203" t="s">
        <v>1138</v>
      </c>
      <c r="D946" s="200"/>
      <c r="E946" s="200">
        <v>2</v>
      </c>
      <c r="F946" s="52">
        <v>104</v>
      </c>
      <c r="G946" s="9"/>
      <c r="H946" s="52">
        <v>2</v>
      </c>
    </row>
    <row r="947" spans="2:8" ht="15">
      <c r="B947" s="200"/>
      <c r="C947" s="203"/>
      <c r="D947" s="200"/>
      <c r="E947" s="200"/>
      <c r="F947" s="52">
        <v>160</v>
      </c>
      <c r="G947" s="9"/>
      <c r="H947" s="52"/>
    </row>
    <row r="948" spans="2:8" ht="15">
      <c r="B948" s="200">
        <v>107</v>
      </c>
      <c r="C948" s="203" t="s">
        <v>270</v>
      </c>
      <c r="D948" s="200"/>
      <c r="E948" s="200">
        <v>2</v>
      </c>
      <c r="F948" s="52" t="s">
        <v>1139</v>
      </c>
      <c r="G948" s="9"/>
      <c r="H948" s="52">
        <v>2</v>
      </c>
    </row>
    <row r="949" spans="2:8" ht="15">
      <c r="B949" s="200"/>
      <c r="C949" s="203"/>
      <c r="D949" s="200"/>
      <c r="E949" s="200"/>
      <c r="F949" s="52" t="s">
        <v>1140</v>
      </c>
      <c r="G949" s="9"/>
      <c r="H949" s="52"/>
    </row>
    <row r="950" spans="2:8" ht="15">
      <c r="B950" s="200">
        <v>108</v>
      </c>
      <c r="C950" s="203" t="s">
        <v>231</v>
      </c>
      <c r="D950" s="200"/>
      <c r="E950" s="200">
        <v>2</v>
      </c>
      <c r="F950" s="52">
        <v>8</v>
      </c>
      <c r="G950" s="9"/>
      <c r="H950" s="52"/>
    </row>
    <row r="951" spans="2:8" ht="15">
      <c r="B951" s="200"/>
      <c r="C951" s="203"/>
      <c r="D951" s="200"/>
      <c r="E951" s="200"/>
      <c r="F951" s="52">
        <v>14</v>
      </c>
      <c r="G951" s="9" t="s">
        <v>1141</v>
      </c>
      <c r="H951" s="52"/>
    </row>
    <row r="952" spans="2:8" ht="15">
      <c r="B952" s="200">
        <v>109</v>
      </c>
      <c r="C952" s="203" t="s">
        <v>566</v>
      </c>
      <c r="D952" s="200"/>
      <c r="E952" s="200">
        <v>2</v>
      </c>
      <c r="F952" s="52">
        <v>7</v>
      </c>
      <c r="G952" s="9"/>
      <c r="H952" s="52">
        <v>1</v>
      </c>
    </row>
    <row r="953" spans="2:8" ht="15">
      <c r="B953" s="200"/>
      <c r="C953" s="203"/>
      <c r="D953" s="200"/>
      <c r="E953" s="200"/>
      <c r="F953" s="52">
        <v>138</v>
      </c>
      <c r="G953" s="9" t="s">
        <v>858</v>
      </c>
      <c r="H953" s="52"/>
    </row>
    <row r="954" spans="2:8" ht="15">
      <c r="B954" s="200">
        <v>110</v>
      </c>
      <c r="C954" s="203" t="s">
        <v>1142</v>
      </c>
      <c r="D954" s="200"/>
      <c r="E954" s="200">
        <v>17</v>
      </c>
      <c r="F954" s="52" t="s">
        <v>1143</v>
      </c>
      <c r="G954" s="9"/>
      <c r="H954" s="52">
        <v>17</v>
      </c>
    </row>
    <row r="955" spans="2:8" ht="15">
      <c r="B955" s="200"/>
      <c r="C955" s="203"/>
      <c r="D955" s="200"/>
      <c r="E955" s="200"/>
      <c r="F955" s="52" t="s">
        <v>1144</v>
      </c>
      <c r="G955" s="9"/>
      <c r="H955" s="52"/>
    </row>
    <row r="956" spans="2:8" ht="15">
      <c r="B956" s="200"/>
      <c r="C956" s="203"/>
      <c r="D956" s="200"/>
      <c r="E956" s="200"/>
      <c r="F956" s="52">
        <v>4</v>
      </c>
      <c r="G956" s="9"/>
      <c r="H956" s="52"/>
    </row>
    <row r="957" spans="2:8" ht="15">
      <c r="B957" s="200"/>
      <c r="C957" s="203"/>
      <c r="D957" s="200"/>
      <c r="E957" s="200"/>
      <c r="F957" s="52" t="s">
        <v>1145</v>
      </c>
      <c r="G957" s="9"/>
      <c r="H957" s="52"/>
    </row>
    <row r="958" spans="2:8" ht="15">
      <c r="B958" s="200"/>
      <c r="C958" s="203"/>
      <c r="D958" s="200"/>
      <c r="E958" s="200"/>
      <c r="F958" s="52" t="s">
        <v>1146</v>
      </c>
      <c r="G958" s="9"/>
      <c r="H958" s="52"/>
    </row>
    <row r="959" spans="2:8" ht="15">
      <c r="B959" s="200"/>
      <c r="C959" s="203"/>
      <c r="D959" s="200"/>
      <c r="E959" s="200"/>
      <c r="F959" s="52">
        <v>8</v>
      </c>
      <c r="G959" s="9"/>
      <c r="H959" s="52"/>
    </row>
    <row r="960" spans="2:8" ht="15">
      <c r="B960" s="200"/>
      <c r="C960" s="203"/>
      <c r="D960" s="200"/>
      <c r="E960" s="200"/>
      <c r="F960" s="52" t="s">
        <v>1147</v>
      </c>
      <c r="G960" s="9"/>
      <c r="H960" s="52"/>
    </row>
    <row r="961" spans="2:8" ht="15">
      <c r="B961" s="200"/>
      <c r="C961" s="203"/>
      <c r="D961" s="200"/>
      <c r="E961" s="200"/>
      <c r="F961" s="52">
        <v>1</v>
      </c>
      <c r="G961" s="9"/>
      <c r="H961" s="52"/>
    </row>
    <row r="962" spans="2:8" ht="15">
      <c r="B962" s="200"/>
      <c r="C962" s="203"/>
      <c r="D962" s="200"/>
      <c r="E962" s="200"/>
      <c r="F962" s="52" t="s">
        <v>1148</v>
      </c>
      <c r="G962" s="9"/>
      <c r="H962" s="52"/>
    </row>
    <row r="963" spans="2:8" ht="15">
      <c r="B963" s="200"/>
      <c r="C963" s="203"/>
      <c r="D963" s="200"/>
      <c r="E963" s="200"/>
      <c r="F963" s="52">
        <v>1</v>
      </c>
      <c r="G963" s="9"/>
      <c r="H963" s="52"/>
    </row>
    <row r="964" spans="2:8" ht="15">
      <c r="B964" s="200"/>
      <c r="C964" s="203"/>
      <c r="D964" s="200"/>
      <c r="E964" s="200"/>
      <c r="F964" s="52" t="s">
        <v>1149</v>
      </c>
      <c r="G964" s="9"/>
      <c r="H964" s="52"/>
    </row>
    <row r="965" spans="2:8" ht="15">
      <c r="B965" s="200"/>
      <c r="C965" s="203"/>
      <c r="D965" s="200"/>
      <c r="E965" s="200"/>
      <c r="F965" s="52" t="s">
        <v>1150</v>
      </c>
      <c r="G965" s="9"/>
      <c r="H965" s="52"/>
    </row>
    <row r="966" spans="2:8" ht="15">
      <c r="B966" s="200"/>
      <c r="C966" s="203"/>
      <c r="D966" s="200"/>
      <c r="E966" s="200"/>
      <c r="F966" s="52" t="s">
        <v>1151</v>
      </c>
      <c r="G966" s="9"/>
      <c r="H966" s="52"/>
    </row>
    <row r="967" spans="2:8" ht="15">
      <c r="B967" s="200"/>
      <c r="C967" s="203"/>
      <c r="D967" s="200"/>
      <c r="E967" s="200"/>
      <c r="F967" s="52" t="s">
        <v>1152</v>
      </c>
      <c r="G967" s="9"/>
      <c r="H967" s="52"/>
    </row>
    <row r="968" spans="2:8" ht="15">
      <c r="B968" s="200"/>
      <c r="C968" s="203"/>
      <c r="D968" s="200"/>
      <c r="E968" s="200"/>
      <c r="F968" s="52" t="s">
        <v>1153</v>
      </c>
      <c r="G968" s="9"/>
      <c r="H968" s="52"/>
    </row>
    <row r="969" spans="2:8" ht="15">
      <c r="B969" s="200"/>
      <c r="C969" s="203"/>
      <c r="D969" s="200"/>
      <c r="E969" s="200"/>
      <c r="F969" s="52" t="s">
        <v>1154</v>
      </c>
      <c r="G969" s="9"/>
      <c r="H969" s="52"/>
    </row>
    <row r="970" spans="2:8" ht="15">
      <c r="B970" s="200"/>
      <c r="C970" s="203"/>
      <c r="D970" s="200"/>
      <c r="E970" s="200"/>
      <c r="F970" s="52">
        <v>67</v>
      </c>
      <c r="G970" s="9"/>
      <c r="H970" s="52"/>
    </row>
    <row r="971" spans="2:8" ht="15">
      <c r="B971" s="200"/>
      <c r="C971" s="203"/>
      <c r="D971" s="200"/>
      <c r="E971" s="200"/>
      <c r="F971" s="52">
        <v>69</v>
      </c>
      <c r="G971" s="9"/>
      <c r="H971" s="52"/>
    </row>
    <row r="972" spans="2:8" ht="15">
      <c r="B972" s="200">
        <v>111</v>
      </c>
      <c r="C972" s="203" t="s">
        <v>293</v>
      </c>
      <c r="D972" s="200"/>
      <c r="E972" s="200">
        <v>2</v>
      </c>
      <c r="F972" s="52">
        <v>12</v>
      </c>
      <c r="G972" s="9"/>
      <c r="H972" s="52">
        <v>2</v>
      </c>
    </row>
    <row r="973" spans="2:8" ht="15">
      <c r="B973" s="200"/>
      <c r="C973" s="203"/>
      <c r="D973" s="200"/>
      <c r="E973" s="200"/>
      <c r="F973" s="52">
        <v>14</v>
      </c>
      <c r="G973" s="9"/>
      <c r="H973" s="52"/>
    </row>
    <row r="974" spans="2:8" ht="15">
      <c r="B974" s="200">
        <v>112</v>
      </c>
      <c r="C974" s="203" t="s">
        <v>298</v>
      </c>
      <c r="D974" s="200"/>
      <c r="E974" s="200">
        <v>2</v>
      </c>
      <c r="F974" s="52">
        <v>4</v>
      </c>
      <c r="G974" s="9"/>
      <c r="H974" s="52">
        <v>2</v>
      </c>
    </row>
    <row r="975" spans="2:8" ht="15">
      <c r="B975" s="200"/>
      <c r="C975" s="203"/>
      <c r="D975" s="200"/>
      <c r="E975" s="200"/>
      <c r="F975" s="52">
        <v>8</v>
      </c>
      <c r="G975" s="9"/>
      <c r="H975" s="52"/>
    </row>
    <row r="976" spans="2:8" ht="15">
      <c r="B976" s="200">
        <v>113</v>
      </c>
      <c r="C976" s="203" t="s">
        <v>1155</v>
      </c>
      <c r="D976" s="200"/>
      <c r="E976" s="200">
        <v>3</v>
      </c>
      <c r="F976" s="52">
        <v>15</v>
      </c>
      <c r="G976" s="9"/>
      <c r="H976" s="52"/>
    </row>
    <row r="977" spans="2:8" ht="15">
      <c r="B977" s="200"/>
      <c r="C977" s="203"/>
      <c r="D977" s="200"/>
      <c r="E977" s="200"/>
      <c r="F977" s="52" t="s">
        <v>1156</v>
      </c>
      <c r="G977" s="9"/>
      <c r="H977" s="52"/>
    </row>
    <row r="978" spans="2:8" ht="15">
      <c r="B978" s="200"/>
      <c r="C978" s="203"/>
      <c r="D978" s="200"/>
      <c r="E978" s="200"/>
      <c r="F978" s="52">
        <v>38</v>
      </c>
      <c r="G978" s="9"/>
      <c r="H978" s="52"/>
    </row>
    <row r="979" spans="2:8" ht="15">
      <c r="B979" s="200">
        <v>114</v>
      </c>
      <c r="C979" s="203" t="s">
        <v>316</v>
      </c>
      <c r="D979" s="200"/>
      <c r="E979" s="200">
        <v>2</v>
      </c>
      <c r="F979" s="52">
        <v>6</v>
      </c>
      <c r="G979" s="9"/>
      <c r="H979" s="52"/>
    </row>
    <row r="980" spans="2:8" ht="15">
      <c r="B980" s="200"/>
      <c r="C980" s="203"/>
      <c r="D980" s="200"/>
      <c r="E980" s="200"/>
      <c r="F980" s="52">
        <v>12</v>
      </c>
      <c r="G980" s="9"/>
      <c r="H980" s="52"/>
    </row>
    <row r="981" spans="2:8" ht="15">
      <c r="B981" s="200">
        <v>115</v>
      </c>
      <c r="C981" s="203" t="s">
        <v>1157</v>
      </c>
      <c r="D981" s="200"/>
      <c r="E981" s="200">
        <v>2</v>
      </c>
      <c r="F981" s="52">
        <v>6</v>
      </c>
      <c r="G981" s="9" t="s">
        <v>858</v>
      </c>
      <c r="H981" s="52">
        <v>1</v>
      </c>
    </row>
    <row r="982" spans="2:8" ht="15">
      <c r="B982" s="200"/>
      <c r="C982" s="203"/>
      <c r="D982" s="200"/>
      <c r="E982" s="200"/>
      <c r="F982" s="52">
        <v>21</v>
      </c>
      <c r="G982" s="9"/>
      <c r="H982" s="52"/>
    </row>
    <row r="983" spans="2:8" ht="15">
      <c r="B983" s="200">
        <v>116</v>
      </c>
      <c r="C983" s="203" t="s">
        <v>156</v>
      </c>
      <c r="D983" s="200"/>
      <c r="E983" s="200">
        <v>3</v>
      </c>
      <c r="F983" s="52">
        <v>42</v>
      </c>
      <c r="G983" s="9" t="s">
        <v>1158</v>
      </c>
      <c r="H983" s="52"/>
    </row>
    <row r="984" spans="2:8" ht="15">
      <c r="B984" s="200"/>
      <c r="C984" s="203"/>
      <c r="D984" s="200"/>
      <c r="E984" s="200"/>
      <c r="F984" s="52">
        <v>84</v>
      </c>
      <c r="G984" s="9"/>
      <c r="H984" s="52"/>
    </row>
    <row r="985" spans="2:8" ht="15">
      <c r="B985" s="200"/>
      <c r="C985" s="203"/>
      <c r="D985" s="200"/>
      <c r="E985" s="200"/>
      <c r="F985" s="52">
        <v>85</v>
      </c>
      <c r="G985" s="9"/>
      <c r="H985" s="52"/>
    </row>
    <row r="986" spans="2:8" ht="15">
      <c r="B986" s="200">
        <v>117</v>
      </c>
      <c r="C986" s="203" t="s">
        <v>321</v>
      </c>
      <c r="D986" s="200"/>
      <c r="E986" s="200">
        <v>2</v>
      </c>
      <c r="F986" s="52">
        <v>5</v>
      </c>
      <c r="G986" s="9"/>
      <c r="H986" s="52"/>
    </row>
    <row r="987" spans="2:8" ht="15">
      <c r="B987" s="200"/>
      <c r="C987" s="203"/>
      <c r="D987" s="200"/>
      <c r="E987" s="200"/>
      <c r="F987" s="52">
        <v>13</v>
      </c>
      <c r="G987" s="9"/>
      <c r="H987" s="52"/>
    </row>
    <row r="988" spans="2:8" ht="15">
      <c r="B988" s="200">
        <v>118</v>
      </c>
      <c r="C988" s="203" t="s">
        <v>76</v>
      </c>
      <c r="D988" s="200"/>
      <c r="E988" s="200">
        <v>5</v>
      </c>
      <c r="F988" s="52">
        <v>14</v>
      </c>
      <c r="G988" s="9"/>
      <c r="H988" s="52">
        <v>3</v>
      </c>
    </row>
    <row r="989" spans="2:8" ht="15">
      <c r="B989" s="200"/>
      <c r="C989" s="203"/>
      <c r="D989" s="200"/>
      <c r="E989" s="200"/>
      <c r="F989" s="52">
        <v>30</v>
      </c>
      <c r="G989" s="9"/>
      <c r="H989" s="52"/>
    </row>
    <row r="990" spans="2:8" ht="15">
      <c r="B990" s="200"/>
      <c r="C990" s="203"/>
      <c r="D990" s="200"/>
      <c r="E990" s="200"/>
      <c r="F990" s="52">
        <v>58</v>
      </c>
      <c r="G990" s="9" t="s">
        <v>858</v>
      </c>
      <c r="H990" s="52"/>
    </row>
    <row r="991" spans="2:8" ht="15">
      <c r="B991" s="200"/>
      <c r="C991" s="203"/>
      <c r="D991" s="200"/>
      <c r="E991" s="200"/>
      <c r="F991" s="52">
        <v>62</v>
      </c>
      <c r="G991" s="9" t="s">
        <v>858</v>
      </c>
      <c r="H991" s="52"/>
    </row>
    <row r="992" spans="2:8" ht="15">
      <c r="B992" s="200"/>
      <c r="C992" s="203"/>
      <c r="D992" s="200"/>
      <c r="E992" s="200"/>
      <c r="F992" s="52">
        <v>66</v>
      </c>
      <c r="G992" s="9" t="s">
        <v>858</v>
      </c>
      <c r="H992" s="52"/>
    </row>
    <row r="993" spans="2:8" ht="15">
      <c r="B993" s="54">
        <v>119</v>
      </c>
      <c r="C993" s="60" t="s">
        <v>351</v>
      </c>
      <c r="D993" s="54"/>
      <c r="E993" s="54">
        <v>1</v>
      </c>
      <c r="F993" s="52" t="s">
        <v>992</v>
      </c>
      <c r="G993" s="9"/>
      <c r="H993" s="52"/>
    </row>
    <row r="994" spans="2:8" ht="15">
      <c r="B994" s="54">
        <v>120</v>
      </c>
      <c r="C994" s="60" t="s">
        <v>1159</v>
      </c>
      <c r="D994" s="54"/>
      <c r="E994" s="54">
        <v>1</v>
      </c>
      <c r="F994" s="52">
        <v>32</v>
      </c>
      <c r="G994" s="9"/>
      <c r="H994" s="52"/>
    </row>
    <row r="995" spans="2:8" ht="15">
      <c r="B995" s="54">
        <v>121</v>
      </c>
      <c r="C995" s="60" t="s">
        <v>1160</v>
      </c>
      <c r="D995" s="54"/>
      <c r="E995" s="54">
        <v>1</v>
      </c>
      <c r="F995" s="52">
        <v>36</v>
      </c>
      <c r="G995" s="9"/>
      <c r="H995" s="52"/>
    </row>
    <row r="996" spans="2:8" ht="15">
      <c r="B996" s="54">
        <v>122</v>
      </c>
      <c r="C996" s="60" t="s">
        <v>446</v>
      </c>
      <c r="D996" s="54"/>
      <c r="E996" s="54">
        <v>1</v>
      </c>
      <c r="F996" s="52">
        <v>88</v>
      </c>
      <c r="G996" s="9"/>
      <c r="H996" s="52"/>
    </row>
    <row r="997" spans="2:8" ht="15">
      <c r="B997" s="54">
        <v>123</v>
      </c>
      <c r="C997" s="60" t="s">
        <v>431</v>
      </c>
      <c r="D997" s="54"/>
      <c r="E997" s="54">
        <v>1</v>
      </c>
      <c r="F997" s="52">
        <v>7</v>
      </c>
      <c r="G997" s="9"/>
      <c r="H997" s="52"/>
    </row>
    <row r="998" spans="2:8" ht="15">
      <c r="B998" s="200">
        <v>124</v>
      </c>
      <c r="C998" s="203" t="s">
        <v>544</v>
      </c>
      <c r="D998" s="200"/>
      <c r="E998" s="200">
        <v>3</v>
      </c>
      <c r="F998" s="52">
        <v>3</v>
      </c>
      <c r="G998" s="9"/>
      <c r="H998" s="52">
        <v>2</v>
      </c>
    </row>
    <row r="999" spans="2:8" ht="15">
      <c r="B999" s="200"/>
      <c r="C999" s="203"/>
      <c r="D999" s="200"/>
      <c r="E999" s="200"/>
      <c r="F999" s="52">
        <v>9</v>
      </c>
      <c r="G999" s="9" t="s">
        <v>858</v>
      </c>
      <c r="H999" s="52"/>
    </row>
    <row r="1000" spans="2:8" ht="15">
      <c r="B1000" s="200"/>
      <c r="C1000" s="203"/>
      <c r="D1000" s="200"/>
      <c r="E1000" s="200"/>
      <c r="F1000" s="52">
        <v>20</v>
      </c>
      <c r="G1000" s="9" t="s">
        <v>858</v>
      </c>
      <c r="H1000" s="52"/>
    </row>
    <row r="1001" spans="2:8" ht="15">
      <c r="B1001" s="200">
        <v>125</v>
      </c>
      <c r="C1001" s="203" t="s">
        <v>13</v>
      </c>
      <c r="D1001" s="200"/>
      <c r="E1001" s="200">
        <v>5</v>
      </c>
      <c r="F1001" s="52">
        <v>13</v>
      </c>
      <c r="G1001" s="9"/>
      <c r="H1001" s="52">
        <v>2</v>
      </c>
    </row>
    <row r="1002" spans="2:8" ht="15">
      <c r="B1002" s="200"/>
      <c r="C1002" s="203"/>
      <c r="D1002" s="200"/>
      <c r="E1002" s="200"/>
      <c r="F1002" s="52">
        <v>16</v>
      </c>
      <c r="G1002" s="9"/>
      <c r="H1002" s="52"/>
    </row>
    <row r="1003" spans="2:8" ht="15">
      <c r="B1003" s="200"/>
      <c r="C1003" s="203"/>
      <c r="D1003" s="200"/>
      <c r="E1003" s="200"/>
      <c r="F1003" s="52">
        <v>40</v>
      </c>
      <c r="G1003" s="9"/>
      <c r="H1003" s="52"/>
    </row>
    <row r="1004" spans="2:8" ht="15">
      <c r="B1004" s="200"/>
      <c r="C1004" s="203"/>
      <c r="D1004" s="200"/>
      <c r="E1004" s="200"/>
      <c r="F1004" s="52">
        <v>85</v>
      </c>
      <c r="G1004" s="9" t="s">
        <v>858</v>
      </c>
      <c r="H1004" s="52"/>
    </row>
    <row r="1005" spans="2:8" ht="15">
      <c r="B1005" s="200"/>
      <c r="C1005" s="203"/>
      <c r="D1005" s="200"/>
      <c r="E1005" s="200"/>
      <c r="F1005" s="52" t="s">
        <v>1161</v>
      </c>
      <c r="G1005" s="9" t="s">
        <v>858</v>
      </c>
      <c r="H1005" s="52"/>
    </row>
    <row r="1006" spans="2:8" ht="15">
      <c r="B1006" s="68"/>
      <c r="C1006" s="68" t="s">
        <v>833</v>
      </c>
      <c r="D1006" s="69">
        <v>1004</v>
      </c>
      <c r="E1006" s="69">
        <f>SUM(E419:E1005)</f>
        <v>585</v>
      </c>
      <c r="F1006" s="52"/>
      <c r="H1006" s="70">
        <f>SUM(H419:H1005)</f>
        <v>154</v>
      </c>
    </row>
    <row r="1008" ht="15">
      <c r="D1008" s="90"/>
    </row>
    <row r="1009" spans="3:5" ht="15">
      <c r="C1009" s="195" t="s">
        <v>1333</v>
      </c>
      <c r="D1009" s="54"/>
      <c r="E1009" s="69">
        <f>E414</f>
        <v>409</v>
      </c>
    </row>
    <row r="1010" spans="3:5" ht="15">
      <c r="C1010" s="195" t="s">
        <v>1334</v>
      </c>
      <c r="D1010" s="54"/>
      <c r="E1010" s="69">
        <f>E1006</f>
        <v>585</v>
      </c>
    </row>
    <row r="1011" spans="3:5" ht="15">
      <c r="C1011" s="195" t="s">
        <v>833</v>
      </c>
      <c r="D1011" s="54"/>
      <c r="E1011" s="69">
        <f>SUM(E1009:E1010)</f>
        <v>994</v>
      </c>
    </row>
  </sheetData>
  <sheetProtection selectLockedCells="1" selectUnlockedCells="1"/>
  <mergeCells count="645">
    <mergeCell ref="B2:F2"/>
    <mergeCell ref="B5:B7"/>
    <mergeCell ref="C5:C7"/>
    <mergeCell ref="D5:D16"/>
    <mergeCell ref="E5:E7"/>
    <mergeCell ref="B8:B13"/>
    <mergeCell ref="C8:C13"/>
    <mergeCell ref="E8:E13"/>
    <mergeCell ref="B14:B16"/>
    <mergeCell ref="C14:C16"/>
    <mergeCell ref="E14:E16"/>
    <mergeCell ref="B17:B35"/>
    <mergeCell ref="C17:C35"/>
    <mergeCell ref="D17:D35"/>
    <mergeCell ref="E17:E35"/>
    <mergeCell ref="B36:B69"/>
    <mergeCell ref="C36:C69"/>
    <mergeCell ref="D36:D69"/>
    <mergeCell ref="E36:E69"/>
    <mergeCell ref="B70:B91"/>
    <mergeCell ref="C70:C91"/>
    <mergeCell ref="D70:D91"/>
    <mergeCell ref="E70:E91"/>
    <mergeCell ref="B92:B97"/>
    <mergeCell ref="C92:C97"/>
    <mergeCell ref="D92:D97"/>
    <mergeCell ref="E92:E97"/>
    <mergeCell ref="B98:B116"/>
    <mergeCell ref="C98:C116"/>
    <mergeCell ref="D98:D116"/>
    <mergeCell ref="E98:E116"/>
    <mergeCell ref="B117:B142"/>
    <mergeCell ref="C117:C142"/>
    <mergeCell ref="D117:D142"/>
    <mergeCell ref="E117:E142"/>
    <mergeCell ref="B143:B169"/>
    <mergeCell ref="C143:C169"/>
    <mergeCell ref="D143:D169"/>
    <mergeCell ref="E143:E169"/>
    <mergeCell ref="B170:B179"/>
    <mergeCell ref="C170:C179"/>
    <mergeCell ref="D170:D189"/>
    <mergeCell ref="E170:E179"/>
    <mergeCell ref="B180:B189"/>
    <mergeCell ref="C180:C189"/>
    <mergeCell ref="E180:E189"/>
    <mergeCell ref="B190:B199"/>
    <mergeCell ref="C190:C199"/>
    <mergeCell ref="D190:D199"/>
    <mergeCell ref="E190:E199"/>
    <mergeCell ref="B200:B204"/>
    <mergeCell ref="C200:C204"/>
    <mergeCell ref="D200:D204"/>
    <mergeCell ref="E200:E204"/>
    <mergeCell ref="B205:B220"/>
    <mergeCell ref="C205:C220"/>
    <mergeCell ref="D205:D221"/>
    <mergeCell ref="E205:E220"/>
    <mergeCell ref="B222:B224"/>
    <mergeCell ref="C222:C224"/>
    <mergeCell ref="D222:D224"/>
    <mergeCell ref="E222:E224"/>
    <mergeCell ref="B225:B228"/>
    <mergeCell ref="C225:C228"/>
    <mergeCell ref="D225:D228"/>
    <mergeCell ref="E225:E228"/>
    <mergeCell ref="B229:B240"/>
    <mergeCell ref="C229:C240"/>
    <mergeCell ref="D229:D240"/>
    <mergeCell ref="E229:E240"/>
    <mergeCell ref="B241:B248"/>
    <mergeCell ref="C241:C248"/>
    <mergeCell ref="D241:D248"/>
    <mergeCell ref="E241:E248"/>
    <mergeCell ref="B249:B269"/>
    <mergeCell ref="C249:C269"/>
    <mergeCell ref="D249:D269"/>
    <mergeCell ref="E249:E269"/>
    <mergeCell ref="B270:B288"/>
    <mergeCell ref="C270:C288"/>
    <mergeCell ref="D270:D288"/>
    <mergeCell ref="E270:E288"/>
    <mergeCell ref="B289:B293"/>
    <mergeCell ref="C289:C293"/>
    <mergeCell ref="D289:D293"/>
    <mergeCell ref="E289:E293"/>
    <mergeCell ref="B294:B295"/>
    <mergeCell ref="C294:C295"/>
    <mergeCell ref="D294:D295"/>
    <mergeCell ref="E294:E295"/>
    <mergeCell ref="B296:B309"/>
    <mergeCell ref="C296:C309"/>
    <mergeCell ref="D296:D309"/>
    <mergeCell ref="E296:E309"/>
    <mergeCell ref="B310:B315"/>
    <mergeCell ref="C310:C315"/>
    <mergeCell ref="D310:D315"/>
    <mergeCell ref="E310:E315"/>
    <mergeCell ref="B316:B320"/>
    <mergeCell ref="C316:C320"/>
    <mergeCell ref="D316:D320"/>
    <mergeCell ref="E316:E320"/>
    <mergeCell ref="B321:B322"/>
    <mergeCell ref="C321:C322"/>
    <mergeCell ref="D321:D322"/>
    <mergeCell ref="E321:E322"/>
    <mergeCell ref="D323:D325"/>
    <mergeCell ref="B324:B325"/>
    <mergeCell ref="C324:C325"/>
    <mergeCell ref="E324:E325"/>
    <mergeCell ref="B326:B332"/>
    <mergeCell ref="C326:C332"/>
    <mergeCell ref="D326:D332"/>
    <mergeCell ref="E326:E332"/>
    <mergeCell ref="B333:B343"/>
    <mergeCell ref="C333:C343"/>
    <mergeCell ref="D333:D343"/>
    <mergeCell ref="E333:E343"/>
    <mergeCell ref="B344:B345"/>
    <mergeCell ref="C344:C345"/>
    <mergeCell ref="D344:D345"/>
    <mergeCell ref="E344:E345"/>
    <mergeCell ref="B346:B351"/>
    <mergeCell ref="C346:C351"/>
    <mergeCell ref="D346:D351"/>
    <mergeCell ref="E346:E351"/>
    <mergeCell ref="B352:B357"/>
    <mergeCell ref="C352:C357"/>
    <mergeCell ref="D352:D357"/>
    <mergeCell ref="E352:E357"/>
    <mergeCell ref="B358:B360"/>
    <mergeCell ref="C358:C360"/>
    <mergeCell ref="D358:D360"/>
    <mergeCell ref="E358:E360"/>
    <mergeCell ref="B361:B367"/>
    <mergeCell ref="C361:C367"/>
    <mergeCell ref="D361:D367"/>
    <mergeCell ref="E361:E367"/>
    <mergeCell ref="B368:B372"/>
    <mergeCell ref="C368:C372"/>
    <mergeCell ref="D368:D372"/>
    <mergeCell ref="E368:E372"/>
    <mergeCell ref="B373:B388"/>
    <mergeCell ref="C373:C388"/>
    <mergeCell ref="D373:D388"/>
    <mergeCell ref="E373:E388"/>
    <mergeCell ref="B389:B397"/>
    <mergeCell ref="C389:C397"/>
    <mergeCell ref="D389:D397"/>
    <mergeCell ref="E389:E397"/>
    <mergeCell ref="B398:B399"/>
    <mergeCell ref="C398:C399"/>
    <mergeCell ref="D398:D399"/>
    <mergeCell ref="E398:E399"/>
    <mergeCell ref="B400:B403"/>
    <mergeCell ref="C400:C403"/>
    <mergeCell ref="D400:D407"/>
    <mergeCell ref="E400:E403"/>
    <mergeCell ref="B404:B407"/>
    <mergeCell ref="C404:C407"/>
    <mergeCell ref="E404:E407"/>
    <mergeCell ref="B408:B413"/>
    <mergeCell ref="C408:C413"/>
    <mergeCell ref="D408:D413"/>
    <mergeCell ref="E408:E413"/>
    <mergeCell ref="B419:B452"/>
    <mergeCell ref="C419:C452"/>
    <mergeCell ref="D419:D452"/>
    <mergeCell ref="E419:E452"/>
    <mergeCell ref="B453:B464"/>
    <mergeCell ref="C453:C464"/>
    <mergeCell ref="D453:D464"/>
    <mergeCell ref="E453:E464"/>
    <mergeCell ref="B465:B472"/>
    <mergeCell ref="C465:C472"/>
    <mergeCell ref="D465:D472"/>
    <mergeCell ref="E465:E472"/>
    <mergeCell ref="B473:B483"/>
    <mergeCell ref="C473:C483"/>
    <mergeCell ref="D473:D483"/>
    <mergeCell ref="E473:E483"/>
    <mergeCell ref="B484:B487"/>
    <mergeCell ref="C484:C487"/>
    <mergeCell ref="D484:D487"/>
    <mergeCell ref="E484:E487"/>
    <mergeCell ref="B488:B497"/>
    <mergeCell ref="C488:C497"/>
    <mergeCell ref="D488:D497"/>
    <mergeCell ref="E488:E497"/>
    <mergeCell ref="B498:B551"/>
    <mergeCell ref="C498:C551"/>
    <mergeCell ref="D498:D551"/>
    <mergeCell ref="E498:E551"/>
    <mergeCell ref="B552:B556"/>
    <mergeCell ref="C552:C556"/>
    <mergeCell ref="D552:D556"/>
    <mergeCell ref="E552:E556"/>
    <mergeCell ref="B557:B565"/>
    <mergeCell ref="C557:C565"/>
    <mergeCell ref="D557:D565"/>
    <mergeCell ref="E557:E565"/>
    <mergeCell ref="B566:B570"/>
    <mergeCell ref="C566:C570"/>
    <mergeCell ref="D566:D570"/>
    <mergeCell ref="E566:E570"/>
    <mergeCell ref="B571:B579"/>
    <mergeCell ref="C571:C579"/>
    <mergeCell ref="D571:D579"/>
    <mergeCell ref="E571:E579"/>
    <mergeCell ref="B580:B589"/>
    <mergeCell ref="C580:C589"/>
    <mergeCell ref="D580:D589"/>
    <mergeCell ref="E580:E589"/>
    <mergeCell ref="B590:B595"/>
    <mergeCell ref="C590:C595"/>
    <mergeCell ref="D590:D595"/>
    <mergeCell ref="E590:E595"/>
    <mergeCell ref="B596:B603"/>
    <mergeCell ref="C596:C603"/>
    <mergeCell ref="D596:D603"/>
    <mergeCell ref="E596:E603"/>
    <mergeCell ref="B604:B608"/>
    <mergeCell ref="C604:C608"/>
    <mergeCell ref="D604:D608"/>
    <mergeCell ref="E604:E608"/>
    <mergeCell ref="B609:B614"/>
    <mergeCell ref="C609:C614"/>
    <mergeCell ref="D609:D614"/>
    <mergeCell ref="E609:E614"/>
    <mergeCell ref="B615:B620"/>
    <mergeCell ref="C615:C620"/>
    <mergeCell ref="D615:D620"/>
    <mergeCell ref="E615:E620"/>
    <mergeCell ref="B621:B630"/>
    <mergeCell ref="C621:C630"/>
    <mergeCell ref="D621:D630"/>
    <mergeCell ref="E621:E630"/>
    <mergeCell ref="B631:B635"/>
    <mergeCell ref="C631:C635"/>
    <mergeCell ref="D631:D635"/>
    <mergeCell ref="E631:E635"/>
    <mergeCell ref="B636:B641"/>
    <mergeCell ref="C636:C641"/>
    <mergeCell ref="D636:D641"/>
    <mergeCell ref="E636:E641"/>
    <mergeCell ref="B642:B647"/>
    <mergeCell ref="C642:C647"/>
    <mergeCell ref="D642:D647"/>
    <mergeCell ref="E642:E647"/>
    <mergeCell ref="B648:B652"/>
    <mergeCell ref="C648:C652"/>
    <mergeCell ref="D648:D652"/>
    <mergeCell ref="E648:E652"/>
    <mergeCell ref="B653:B657"/>
    <mergeCell ref="C653:C657"/>
    <mergeCell ref="D653:D657"/>
    <mergeCell ref="E653:E657"/>
    <mergeCell ref="B658:B665"/>
    <mergeCell ref="C658:C665"/>
    <mergeCell ref="D658:D665"/>
    <mergeCell ref="E658:E665"/>
    <mergeCell ref="B666:B673"/>
    <mergeCell ref="C666:C673"/>
    <mergeCell ref="D666:D673"/>
    <mergeCell ref="E666:E673"/>
    <mergeCell ref="B674:B679"/>
    <mergeCell ref="C674:C679"/>
    <mergeCell ref="D674:D679"/>
    <mergeCell ref="E674:E679"/>
    <mergeCell ref="B680:B685"/>
    <mergeCell ref="C680:C685"/>
    <mergeCell ref="D680:D685"/>
    <mergeCell ref="E680:E685"/>
    <mergeCell ref="B686:B690"/>
    <mergeCell ref="C686:C690"/>
    <mergeCell ref="D686:D690"/>
    <mergeCell ref="E686:E690"/>
    <mergeCell ref="B691:B695"/>
    <mergeCell ref="C691:C695"/>
    <mergeCell ref="D691:D695"/>
    <mergeCell ref="E691:E695"/>
    <mergeCell ref="B696:B701"/>
    <mergeCell ref="C696:C701"/>
    <mergeCell ref="D696:D701"/>
    <mergeCell ref="E696:E701"/>
    <mergeCell ref="B702:B706"/>
    <mergeCell ref="C702:C706"/>
    <mergeCell ref="D702:D706"/>
    <mergeCell ref="E702:E706"/>
    <mergeCell ref="B707:B711"/>
    <mergeCell ref="C707:C711"/>
    <mergeCell ref="D707:D711"/>
    <mergeCell ref="E707:E711"/>
    <mergeCell ref="B712:B714"/>
    <mergeCell ref="C712:C714"/>
    <mergeCell ref="D712:D714"/>
    <mergeCell ref="E712:E714"/>
    <mergeCell ref="B715:B717"/>
    <mergeCell ref="C715:C717"/>
    <mergeCell ref="D715:D717"/>
    <mergeCell ref="E715:E717"/>
    <mergeCell ref="B718:B720"/>
    <mergeCell ref="C718:C720"/>
    <mergeCell ref="D718:D720"/>
    <mergeCell ref="E718:E720"/>
    <mergeCell ref="B721:B723"/>
    <mergeCell ref="C721:C723"/>
    <mergeCell ref="D721:D723"/>
    <mergeCell ref="E721:E723"/>
    <mergeCell ref="B724:B726"/>
    <mergeCell ref="C724:C726"/>
    <mergeCell ref="D724:D726"/>
    <mergeCell ref="E724:E726"/>
    <mergeCell ref="B727:B729"/>
    <mergeCell ref="C727:C729"/>
    <mergeCell ref="D727:D729"/>
    <mergeCell ref="E727:E729"/>
    <mergeCell ref="B730:B732"/>
    <mergeCell ref="C730:C732"/>
    <mergeCell ref="D730:D732"/>
    <mergeCell ref="E730:E732"/>
    <mergeCell ref="B733:B736"/>
    <mergeCell ref="C733:C736"/>
    <mergeCell ref="D733:D736"/>
    <mergeCell ref="E733:E736"/>
    <mergeCell ref="B737:B740"/>
    <mergeCell ref="C737:C740"/>
    <mergeCell ref="D737:D740"/>
    <mergeCell ref="E737:E740"/>
    <mergeCell ref="B741:B744"/>
    <mergeCell ref="C741:C744"/>
    <mergeCell ref="D741:D744"/>
    <mergeCell ref="E741:E744"/>
    <mergeCell ref="B745:B747"/>
    <mergeCell ref="C745:C747"/>
    <mergeCell ref="D745:D747"/>
    <mergeCell ref="E745:E747"/>
    <mergeCell ref="B748:B751"/>
    <mergeCell ref="C748:C751"/>
    <mergeCell ref="D748:D751"/>
    <mergeCell ref="E748:E751"/>
    <mergeCell ref="B752:B755"/>
    <mergeCell ref="C752:C755"/>
    <mergeCell ref="D752:D755"/>
    <mergeCell ref="E752:E755"/>
    <mergeCell ref="B756:B759"/>
    <mergeCell ref="C756:C759"/>
    <mergeCell ref="D756:D759"/>
    <mergeCell ref="E756:E759"/>
    <mergeCell ref="B760:B762"/>
    <mergeCell ref="C760:C762"/>
    <mergeCell ref="D760:D762"/>
    <mergeCell ref="E760:E762"/>
    <mergeCell ref="B763:B765"/>
    <mergeCell ref="C763:C765"/>
    <mergeCell ref="D763:D765"/>
    <mergeCell ref="E763:E765"/>
    <mergeCell ref="B766:B768"/>
    <mergeCell ref="C766:C768"/>
    <mergeCell ref="D766:D768"/>
    <mergeCell ref="E766:E768"/>
    <mergeCell ref="B769:B774"/>
    <mergeCell ref="C769:C774"/>
    <mergeCell ref="D769:D774"/>
    <mergeCell ref="E769:E774"/>
    <mergeCell ref="B775:B778"/>
    <mergeCell ref="C775:C778"/>
    <mergeCell ref="D775:D778"/>
    <mergeCell ref="E775:E778"/>
    <mergeCell ref="B779:B801"/>
    <mergeCell ref="C779:C801"/>
    <mergeCell ref="D779:D801"/>
    <mergeCell ref="E779:E801"/>
    <mergeCell ref="B802:B806"/>
    <mergeCell ref="C802:C806"/>
    <mergeCell ref="D802:D806"/>
    <mergeCell ref="E802:E806"/>
    <mergeCell ref="B807:B810"/>
    <mergeCell ref="C807:C810"/>
    <mergeCell ref="D807:D810"/>
    <mergeCell ref="E807:E810"/>
    <mergeCell ref="B811:B813"/>
    <mergeCell ref="C811:C813"/>
    <mergeCell ref="D811:D813"/>
    <mergeCell ref="E811:E813"/>
    <mergeCell ref="B814:B816"/>
    <mergeCell ref="C814:C816"/>
    <mergeCell ref="D814:D816"/>
    <mergeCell ref="E814:E816"/>
    <mergeCell ref="B817:B820"/>
    <mergeCell ref="C817:C820"/>
    <mergeCell ref="D817:D820"/>
    <mergeCell ref="E817:E820"/>
    <mergeCell ref="B821:B824"/>
    <mergeCell ref="C821:C824"/>
    <mergeCell ref="D821:D824"/>
    <mergeCell ref="E821:E824"/>
    <mergeCell ref="B825:B827"/>
    <mergeCell ref="C825:C827"/>
    <mergeCell ref="D825:D827"/>
    <mergeCell ref="E825:E827"/>
    <mergeCell ref="B828:B830"/>
    <mergeCell ref="C828:C830"/>
    <mergeCell ref="D828:D830"/>
    <mergeCell ref="E828:E830"/>
    <mergeCell ref="B831:B833"/>
    <mergeCell ref="C831:C833"/>
    <mergeCell ref="D831:D833"/>
    <mergeCell ref="E831:E833"/>
    <mergeCell ref="B834:B836"/>
    <mergeCell ref="C834:C836"/>
    <mergeCell ref="D834:D836"/>
    <mergeCell ref="E834:E836"/>
    <mergeCell ref="B837:B840"/>
    <mergeCell ref="C837:C840"/>
    <mergeCell ref="D837:D840"/>
    <mergeCell ref="E837:E840"/>
    <mergeCell ref="B841:B846"/>
    <mergeCell ref="C841:C846"/>
    <mergeCell ref="D841:D846"/>
    <mergeCell ref="E841:E846"/>
    <mergeCell ref="B847:B850"/>
    <mergeCell ref="C847:C850"/>
    <mergeCell ref="D847:D850"/>
    <mergeCell ref="E847:E850"/>
    <mergeCell ref="B851:B854"/>
    <mergeCell ref="C851:C854"/>
    <mergeCell ref="D851:D854"/>
    <mergeCell ref="E851:E854"/>
    <mergeCell ref="B855:B858"/>
    <mergeCell ref="C855:C858"/>
    <mergeCell ref="D855:D858"/>
    <mergeCell ref="E855:E858"/>
    <mergeCell ref="B859:B862"/>
    <mergeCell ref="C859:C862"/>
    <mergeCell ref="D859:D862"/>
    <mergeCell ref="E859:E862"/>
    <mergeCell ref="B863:B866"/>
    <mergeCell ref="C863:C866"/>
    <mergeCell ref="D863:D866"/>
    <mergeCell ref="E863:E866"/>
    <mergeCell ref="B867:B869"/>
    <mergeCell ref="C867:C869"/>
    <mergeCell ref="D867:D869"/>
    <mergeCell ref="E867:E869"/>
    <mergeCell ref="B870:B871"/>
    <mergeCell ref="C870:C871"/>
    <mergeCell ref="D870:D871"/>
    <mergeCell ref="E870:E871"/>
    <mergeCell ref="B872:B873"/>
    <mergeCell ref="C872:C873"/>
    <mergeCell ref="D872:D873"/>
    <mergeCell ref="E872:E873"/>
    <mergeCell ref="B874:B875"/>
    <mergeCell ref="C874:C875"/>
    <mergeCell ref="D874:D875"/>
    <mergeCell ref="E874:E875"/>
    <mergeCell ref="B876:B877"/>
    <mergeCell ref="C876:C877"/>
    <mergeCell ref="D876:D877"/>
    <mergeCell ref="E876:E877"/>
    <mergeCell ref="B878:B879"/>
    <mergeCell ref="C878:C879"/>
    <mergeCell ref="D878:D879"/>
    <mergeCell ref="E878:E879"/>
    <mergeCell ref="B880:B881"/>
    <mergeCell ref="C880:C881"/>
    <mergeCell ref="D880:D881"/>
    <mergeCell ref="E880:E881"/>
    <mergeCell ref="B882:B883"/>
    <mergeCell ref="C882:C883"/>
    <mergeCell ref="D882:D883"/>
    <mergeCell ref="E882:E883"/>
    <mergeCell ref="B884:B885"/>
    <mergeCell ref="C884:C885"/>
    <mergeCell ref="D884:D885"/>
    <mergeCell ref="E884:E885"/>
    <mergeCell ref="B886:B887"/>
    <mergeCell ref="C886:C887"/>
    <mergeCell ref="D886:D887"/>
    <mergeCell ref="E886:E887"/>
    <mergeCell ref="B888:B889"/>
    <mergeCell ref="C888:C889"/>
    <mergeCell ref="D888:D889"/>
    <mergeCell ref="E888:E889"/>
    <mergeCell ref="B890:B891"/>
    <mergeCell ref="C890:C891"/>
    <mergeCell ref="D890:D891"/>
    <mergeCell ref="E890:E891"/>
    <mergeCell ref="B892:B893"/>
    <mergeCell ref="C892:C893"/>
    <mergeCell ref="D892:D893"/>
    <mergeCell ref="E892:E893"/>
    <mergeCell ref="B894:B895"/>
    <mergeCell ref="C894:C895"/>
    <mergeCell ref="D894:D895"/>
    <mergeCell ref="E894:E895"/>
    <mergeCell ref="B896:B897"/>
    <mergeCell ref="C896:C897"/>
    <mergeCell ref="D896:D897"/>
    <mergeCell ref="E896:E897"/>
    <mergeCell ref="B898:B899"/>
    <mergeCell ref="C898:C899"/>
    <mergeCell ref="D898:D899"/>
    <mergeCell ref="E898:E899"/>
    <mergeCell ref="B900:B901"/>
    <mergeCell ref="C900:C901"/>
    <mergeCell ref="D900:D901"/>
    <mergeCell ref="E900:E901"/>
    <mergeCell ref="B902:B903"/>
    <mergeCell ref="C902:C903"/>
    <mergeCell ref="D902:D903"/>
    <mergeCell ref="E902:E903"/>
    <mergeCell ref="B904:B905"/>
    <mergeCell ref="C904:C905"/>
    <mergeCell ref="D904:D905"/>
    <mergeCell ref="E904:E905"/>
    <mergeCell ref="B906:B907"/>
    <mergeCell ref="C906:C907"/>
    <mergeCell ref="D906:D907"/>
    <mergeCell ref="E906:E907"/>
    <mergeCell ref="B908:B909"/>
    <mergeCell ref="C908:C909"/>
    <mergeCell ref="D908:D909"/>
    <mergeCell ref="E908:E909"/>
    <mergeCell ref="B910:B911"/>
    <mergeCell ref="C910:C911"/>
    <mergeCell ref="D910:D911"/>
    <mergeCell ref="E910:E911"/>
    <mergeCell ref="B912:B913"/>
    <mergeCell ref="C912:C913"/>
    <mergeCell ref="D912:D913"/>
    <mergeCell ref="E912:E913"/>
    <mergeCell ref="B914:B915"/>
    <mergeCell ref="C914:C915"/>
    <mergeCell ref="D914:D915"/>
    <mergeCell ref="E914:E915"/>
    <mergeCell ref="B916:B917"/>
    <mergeCell ref="C916:C917"/>
    <mergeCell ref="D916:D917"/>
    <mergeCell ref="E916:E917"/>
    <mergeCell ref="B918:B919"/>
    <mergeCell ref="C918:C919"/>
    <mergeCell ref="D918:D919"/>
    <mergeCell ref="E918:E919"/>
    <mergeCell ref="B920:B921"/>
    <mergeCell ref="C920:C921"/>
    <mergeCell ref="D920:D921"/>
    <mergeCell ref="E920:E921"/>
    <mergeCell ref="B922:B923"/>
    <mergeCell ref="C922:C923"/>
    <mergeCell ref="D922:D923"/>
    <mergeCell ref="E922:E923"/>
    <mergeCell ref="B924:B925"/>
    <mergeCell ref="C924:C925"/>
    <mergeCell ref="D924:D925"/>
    <mergeCell ref="E924:E925"/>
    <mergeCell ref="B926:B927"/>
    <mergeCell ref="C926:C927"/>
    <mergeCell ref="D926:D927"/>
    <mergeCell ref="E926:E927"/>
    <mergeCell ref="B928:B929"/>
    <mergeCell ref="C928:C929"/>
    <mergeCell ref="D928:D929"/>
    <mergeCell ref="E928:E929"/>
    <mergeCell ref="B930:B933"/>
    <mergeCell ref="C930:C933"/>
    <mergeCell ref="D930:D933"/>
    <mergeCell ref="E930:E933"/>
    <mergeCell ref="B934:B939"/>
    <mergeCell ref="C934:C939"/>
    <mergeCell ref="D934:D939"/>
    <mergeCell ref="E934:E939"/>
    <mergeCell ref="B940:B941"/>
    <mergeCell ref="C940:C941"/>
    <mergeCell ref="D940:D941"/>
    <mergeCell ref="E940:E941"/>
    <mergeCell ref="B942:B943"/>
    <mergeCell ref="C942:C943"/>
    <mergeCell ref="D942:D943"/>
    <mergeCell ref="E942:E943"/>
    <mergeCell ref="B944:B945"/>
    <mergeCell ref="C944:C945"/>
    <mergeCell ref="D944:D945"/>
    <mergeCell ref="E944:E945"/>
    <mergeCell ref="B946:B947"/>
    <mergeCell ref="C946:C947"/>
    <mergeCell ref="D946:D947"/>
    <mergeCell ref="E946:E947"/>
    <mergeCell ref="B948:B949"/>
    <mergeCell ref="C948:C949"/>
    <mergeCell ref="D948:D949"/>
    <mergeCell ref="E948:E949"/>
    <mergeCell ref="B950:B951"/>
    <mergeCell ref="C950:C951"/>
    <mergeCell ref="D950:D951"/>
    <mergeCell ref="E950:E951"/>
    <mergeCell ref="B952:B953"/>
    <mergeCell ref="C952:C953"/>
    <mergeCell ref="D952:D953"/>
    <mergeCell ref="E952:E953"/>
    <mergeCell ref="B954:B971"/>
    <mergeCell ref="C954:C971"/>
    <mergeCell ref="D954:D971"/>
    <mergeCell ref="E954:E971"/>
    <mergeCell ref="B972:B973"/>
    <mergeCell ref="C972:C973"/>
    <mergeCell ref="D972:D973"/>
    <mergeCell ref="E972:E973"/>
    <mergeCell ref="B974:B975"/>
    <mergeCell ref="C974:C975"/>
    <mergeCell ref="D974:D975"/>
    <mergeCell ref="E974:E975"/>
    <mergeCell ref="B976:B978"/>
    <mergeCell ref="C976:C978"/>
    <mergeCell ref="D976:D978"/>
    <mergeCell ref="E976:E978"/>
    <mergeCell ref="B979:B980"/>
    <mergeCell ref="C979:C980"/>
    <mergeCell ref="D979:D980"/>
    <mergeCell ref="E979:E980"/>
    <mergeCell ref="B981:B982"/>
    <mergeCell ref="C981:C982"/>
    <mergeCell ref="D981:D982"/>
    <mergeCell ref="E981:E982"/>
    <mergeCell ref="D998:D1000"/>
    <mergeCell ref="E998:E1000"/>
    <mergeCell ref="B983:B985"/>
    <mergeCell ref="C983:C985"/>
    <mergeCell ref="D983:D985"/>
    <mergeCell ref="E983:E985"/>
    <mergeCell ref="B986:B987"/>
    <mergeCell ref="C986:C987"/>
    <mergeCell ref="D986:D987"/>
    <mergeCell ref="E986:E987"/>
    <mergeCell ref="B1001:B1005"/>
    <mergeCell ref="C1001:C1005"/>
    <mergeCell ref="D1001:D1005"/>
    <mergeCell ref="E1001:E1005"/>
    <mergeCell ref="B988:B992"/>
    <mergeCell ref="C988:C992"/>
    <mergeCell ref="D988:D992"/>
    <mergeCell ref="E988:E992"/>
    <mergeCell ref="B998:B1000"/>
    <mergeCell ref="C998:C1000"/>
  </mergeCells>
  <printOptions/>
  <pageMargins left="0.7" right="0.7" top="0.75" bottom="0.75" header="0.3" footer="0.3"/>
  <pageSetup horizontalDpi="300" verticalDpi="300" orientation="portrait" paperSize="9" r:id="rId1"/>
  <headerFooter alignWithMargins="0">
    <oddHeader>&amp;CAnexa nr.1</oddHeader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 sapl11</cp:lastModifiedBy>
  <dcterms:modified xsi:type="dcterms:W3CDTF">2021-07-28T12:13:04Z</dcterms:modified>
  <cp:category/>
  <cp:version/>
  <cp:contentType/>
  <cp:contentStatus/>
</cp:coreProperties>
</file>